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Aa\JPNPCG\PA.CON II\Gradjevinski radovi\00 NOVI TENDER\NOVI TENDER\VOLUME 3\"/>
    </mc:Choice>
  </mc:AlternateContent>
  <xr:revisionPtr revIDLastSave="0" documentId="13_ncr:1_{49415E54-0915-47E8-A8C0-AD1F66569BEA}" xr6:coauthVersionLast="47" xr6:coauthVersionMax="47" xr10:uidLastSave="{00000000-0000-0000-0000-000000000000}"/>
  <bookViews>
    <workbookView xWindow="-108" yWindow="-108" windowWidth="23256" windowHeight="12456" firstSheet="2" activeTab="4" xr2:uid="{00000000-000D-0000-FFFF-FFFF00000000}"/>
  </bookViews>
  <sheets>
    <sheet name="6. RECAP" sheetId="6" r:id="rId1"/>
    <sheet name="1. BoQ Vidikovac Kraljevo počiv" sheetId="1" r:id="rId2"/>
    <sheet name="2.BoQ Centar za pos. NP Lovćen " sheetId="2" r:id="rId3"/>
    <sheet name="3. BoQ Centar za pos. NP Lo (2)" sheetId="7" r:id="rId4"/>
    <sheet name="4. BoQ Centar za pos. NP SS" sheetId="8" r:id="rId5"/>
  </sheets>
  <definedNames>
    <definedName name="_xlnm.Print_Area" localSheetId="3">'3. BoQ Centar za pos. NP Lo (2)'!$A$1:$D$41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6" l="1"/>
  <c r="C10" i="6" s="1"/>
</calcChain>
</file>

<file path=xl/sharedStrings.xml><?xml version="1.0" encoding="utf-8"?>
<sst xmlns="http://schemas.openxmlformats.org/spreadsheetml/2006/main" count="439" uniqueCount="272">
  <si>
    <t>ADAPTACIJA NA PRIVREMENOM OBJEKTU - VIDIKOVAC "KRALJEVO POČIVALO"</t>
  </si>
  <si>
    <t>PRICE No</t>
  </si>
  <si>
    <t>TITLE</t>
  </si>
  <si>
    <t>UNIT</t>
  </si>
  <si>
    <t>ESTIMATED
QUANTITIES</t>
  </si>
  <si>
    <t>(a)</t>
  </si>
  <si>
    <t>(b)</t>
  </si>
  <si>
    <t>(c)</t>
  </si>
  <si>
    <t>(e)</t>
  </si>
  <si>
    <r>
      <rPr>
        <b/>
        <sz val="10"/>
        <color rgb="FF000000"/>
        <rFont val="Times New Roman"/>
      </rPr>
      <t>Pripremni radovi:</t>
    </r>
    <r>
      <rPr>
        <sz val="10"/>
        <color rgb="FF000000"/>
        <rFont val="Times New Roman"/>
      </rPr>
      <t xml:space="preserve"> 
Uklanjanje postojeće drvene konstrukcije. Stavka sadrži i odvoz
otpadaka na deponiju.</t>
    </r>
  </si>
  <si>
    <t>m3</t>
  </si>
  <si>
    <t>kg</t>
  </si>
  <si>
    <t>m2</t>
  </si>
  <si>
    <r>
      <rPr>
        <b/>
        <sz val="10"/>
        <color rgb="FF000000"/>
        <rFont val="Times New Roman"/>
      </rPr>
      <t xml:space="preserve">Oblagački radovi:
</t>
    </r>
    <r>
      <rPr>
        <sz val="10"/>
        <color rgb="FF000000"/>
        <rFont val="Times New Roman"/>
      </rPr>
      <t>Nabavka i postavljanje suvih dasaka od hrastovog drveta u cilju
oblaganja poda preko čeličnih greda-nosača, debljine 5cm. Oblogu
postaviti prema uputstvu projektanta.</t>
    </r>
    <r>
      <rPr>
        <sz val="10"/>
        <color rgb="FF000000"/>
        <rFont val="Times New Roman"/>
      </rPr>
      <t xml:space="preserve">Pozicijom je obuhvaćena i zaštita drveta prskanjem antifungicidom i dezinsekcijensom namijenjenom za površine izložene spoljnim uticajima, te zaštitni transparentni premaz drvenih površina na bazi vode sa UV apsorberima nanesen u dva sloja.  </t>
    </r>
  </si>
  <si>
    <r>
      <rPr>
        <b/>
        <sz val="10"/>
        <color rgb="FF000000"/>
        <rFont val="Times New Roman"/>
      </rPr>
      <t xml:space="preserve">Oblagački radovi:
</t>
    </r>
    <r>
      <rPr>
        <sz val="10"/>
        <color rgb="FF000000"/>
        <rFont val="Times New Roman"/>
      </rPr>
      <t xml:space="preserve">Nabavka i postavljanje greda od hrastovog drveta, dimenzija 10x10cm.
Drvene grede postaviti prema uputstvu projektanta. </t>
    </r>
    <r>
      <rPr>
        <sz val="10"/>
        <color rgb="FF000000"/>
        <rFont val="Times New Roman"/>
      </rPr>
      <t xml:space="preserve">Pozicijom je obuhvaćena i zaštita drveta prskanjem antifungicidom i dezinsekcijensom namijenjenom za površine izložene spoljnim uticajima, te zaštitni transparentni premaz drvenih površina na bazi vode sa UV apsorberima nanesen u dva sloja.  </t>
    </r>
  </si>
  <si>
    <r>
      <rPr>
        <b/>
        <sz val="10"/>
        <color rgb="FF000000"/>
        <rFont val="Times New Roman"/>
      </rPr>
      <t xml:space="preserve">Oblagački radovi:
</t>
    </r>
    <r>
      <rPr>
        <sz val="10"/>
        <color rgb="FF000000"/>
        <rFont val="Times New Roman"/>
      </rPr>
      <t xml:space="preserve">Nabavka, transport i ugradnja lomljenih kamenih ploča na dijelu
pristupnog ograđenog platoa </t>
    </r>
    <r>
      <rPr>
        <sz val="10"/>
        <color rgb="FF000000"/>
        <rFont val="Times New Roman"/>
      </rPr>
      <t xml:space="preserve">u skladu sa već postojećim uzorkom površine. Kamene ploče polažu se u cementnom malteru i fuguju. Spojnice između ploča nakon fugovanja očistiti. </t>
    </r>
  </si>
  <si>
    <t>RECAPITALISATION</t>
  </si>
  <si>
    <t>ADAPTACIJA NA PRIVREMENOM OBJEKTU - CENTAR ZA POSJETIOCE NACIONALNOG PARKA LOVĆEN
GRAĐEVINSKI RADOVI I ARHITEKTURA</t>
  </si>
  <si>
    <t>kom</t>
  </si>
  <si>
    <r>
      <rPr>
        <b/>
        <sz val="10"/>
        <color rgb="FF000000"/>
        <rFont val="Times New Roman"/>
      </rPr>
      <t xml:space="preserve">BRAVARSKI RADOVI: (POZICIJA B)
</t>
    </r>
    <r>
      <rPr>
        <sz val="10"/>
        <color rgb="FF000000"/>
        <rFont val="Times New Roman"/>
      </rPr>
      <t>Jednokrilna ulazna vrata u sistemu Feal Termo 65 sa profilima sa termo prekidom. Profili su ravnih linija, Plastificirani u boju antracit RAL 7016mat sa debljinom sloja plastifikacije 70-100 mikrona. Vrata su opremljena kvalitetnim okovom po kataloškim preporukama proizvođača sa tri šarke, automatom za samozatvaranje, kvakom i bravom sa jezičkom. Krilo vrata je podijeljeno na dva dijela. U donjoj zoni, ispuna krila je od aluminijumskih horizontalnih profila sa termo prekidom, dok je u gornjoj zoni ispuna od termoizolovanog stakla tipa Guardian ClimaGuard Solar 4mm + Pjeskareno Float staklo 4mm. Sve mjere uzeti na licu mjesta. Montirati prema preporukama proizvođača sistema i propisima za ovu vrstu radova.</t>
    </r>
  </si>
  <si>
    <r>
      <rPr>
        <b/>
        <sz val="10"/>
        <color rgb="FF000000"/>
        <rFont val="Times New Roman"/>
      </rPr>
      <t xml:space="preserve">BRAVARSKI RADOVI: (POZICIJA C)
</t>
    </r>
    <r>
      <rPr>
        <sz val="10"/>
        <color rgb="FF000000"/>
        <rFont val="Times New Roman"/>
      </rPr>
      <t>Jednokrilna puna vrata u sistemu Feal Termo 65 sa profilima sa termo prekidom. Profili su ravnih linija, plastificirani u boju antracit RAL 7016mat sa debljinom sloja plastifikacije 70-100 mikrona. Vrata su opremljena kvalitetnim okovom po kataloškim preporukama proizvođača sa tri šarke, kvakom i bravom sa jezičkom. Ispuna krila je od aluminijumskih horizontalnih profila sa termo prekidom. Sve mjere uzeti na licu mjesta. Montirati prema preporukama proizvođača sistema i propisima za ovu vrstu radova.</t>
    </r>
  </si>
  <si>
    <r>
      <rPr>
        <b/>
        <sz val="10"/>
        <color rgb="FF000000"/>
        <rFont val="Times New Roman"/>
      </rPr>
      <t xml:space="preserve">BRAVARSKI RADOVI: (POZICIJA D)
</t>
    </r>
    <r>
      <rPr>
        <sz val="10"/>
        <color rgb="FF000000"/>
        <rFont val="Times New Roman"/>
      </rPr>
      <t>Jednokrilna puna vrata u sistemu Feal Mill 45 sa profilima bez termo prekida. Profili su ravnih linija, plastificirani u boju antracit RAL 7016mat sa debljinom sloja plastifikacije 70-100 mikrona. Vrata su opremljena kvalitetnim okovom po kataloškim preporukama proizvođača sa tri šarke, kvakom i bravom sa jezičkom. Ispuna krila je od aluminijumskih horizontalnih profila sa termo prekidom. Sve mjere uzeti na licu mjesta. Montirati prema preporukama proizvođača sistema i propisima za ovu vrstu radova.</t>
    </r>
  </si>
  <si>
    <r>
      <rPr>
        <b/>
        <sz val="10"/>
        <color rgb="FF000000"/>
        <rFont val="Times New Roman"/>
      </rPr>
      <t xml:space="preserve">BRAVARSKI RADOVI: (POZICIJA E)
</t>
    </r>
    <r>
      <rPr>
        <sz val="10"/>
        <color rgb="FF000000"/>
        <rFont val="Times New Roman"/>
      </rPr>
      <t>Jednokrilna puna vrata u sistemu Feal Mill 45 sa profilima bez termo prekida. Profili su ravnih linija, plastificirani u boju antracit RAL 7016mat sa debljinom sloja plastifikacije 70-100 mikrona. Vrata su opremljena kvalitetnim okovom po kataloškim preporukama proizvođača sa tri šarke, kvakom i bravom sa jezičkom. Ispuna krila je od aluminijumskih horizontalnih profila sa termo prekidom. Sve mjere uzeti na licu mjesta. Montirati prema preporukama proizvođača sistema i propisima za ovu vrstu radova.</t>
    </r>
  </si>
  <si>
    <r>
      <rPr>
        <b/>
        <sz val="10"/>
        <color rgb="FF000000"/>
        <rFont val="Times New Roman"/>
      </rPr>
      <t xml:space="preserve">BRAVARSKI RADOVI: (POZICIJA 1)
</t>
    </r>
    <r>
      <rPr>
        <sz val="10"/>
        <color rgb="FF000000"/>
        <rFont val="Times New Roman"/>
      </rPr>
      <t>Jednokrilni prozor u sistemu Feal Termo 65 sa profilima sa termo prekidom. Profili su ravnih linija, plastificirani u boju antracit RAL 7016mat sa debljinom sloja plastifikacije 70-100 mikrona. Prozor je opremljen kvalitetnim okovom po kataloškim preporukama proizvođača za okretno-nagibno otvaranje. Ispuna krila je od termoizolovanog stakla tipa Guardian ClimaGuard Solar 4mm + Float Extra Clear 4mm. Prozor je opremljen aluminijumskom podprozorskom klupicom sa spoljašnje strane. Sve mjere uzeti na licu mjesta. Montirati prema preporukama proizvođača sistema i propisima za ovu vrstu radova.</t>
    </r>
  </si>
  <si>
    <r>
      <rPr>
        <b/>
        <sz val="10"/>
        <color rgb="FF000000"/>
        <rFont val="Times New Roman"/>
      </rPr>
      <t xml:space="preserve">BRAVARSKI RADOVI: (POZICIJA 2)
</t>
    </r>
    <r>
      <rPr>
        <sz val="10"/>
        <color rgb="FF000000"/>
        <rFont val="Times New Roman"/>
      </rPr>
      <t>Dvokrilni prozor u sistemu Feal Termo 65 sa profilima sa termo prekidom. Profili su ravnih linija, plastificirani u boju antracit RAL 7016mat sa debljinom sloja plastifikacije 70-100 mikrona. Prozor je opremljen kvalitetnim okovom po kataloškim preporukama proizvođača za okretno-nagibno otvaranje. Ispuna krila je od termoizolovanog stakla tipa Guardian ClimaGuard Solar 4mm + Float Extra Clear 4mm. Prozor je opremljen aluminijumskom podprozorskom klupicom sa spoljašnje strane. Sve mjere uzeti na licu mjesta. Montirati prema preporukama proizvođača sistema i propisima za ovu vrstu radova.</t>
    </r>
  </si>
  <si>
    <r>
      <rPr>
        <b/>
        <sz val="10"/>
        <color rgb="FF000000"/>
        <rFont val="Times New Roman"/>
      </rPr>
      <t xml:space="preserve">BRAVARSKI RADOVI: (POZICIJA 3)
</t>
    </r>
    <r>
      <rPr>
        <sz val="10"/>
        <color rgb="FF000000"/>
        <rFont val="Times New Roman"/>
      </rPr>
      <t>Dvokrilni prozor u sistemu Feal Termo 65 sa profilima sa termo prekidom. Profili su ravnih linija, plastificirani u boju antracit RAL 7016mat sa debljinom sloja plastifikacije 70-100 mikrona. Prozor je opremljen kvalitetnim okovom po kataloškim preporukama proizvođača za okretno-nagibno otvaranje. Ispuna krila je od termoizolovanog stakla tipa Guardian ClimaGuard Solar 4mm + Float Extra Clear 4mm. Prozor je opremljen aluminijumskom podprozorskom klupicom sa spoljašnje strane. Sve mjere uzeti na licu mjesta. Montirati prema preporukama proizvođača sistema i propisima za ovu vrstu radova.</t>
    </r>
  </si>
  <si>
    <r>
      <rPr>
        <b/>
        <sz val="10"/>
        <color rgb="FF000000"/>
        <rFont val="Times New Roman"/>
      </rPr>
      <t xml:space="preserve">STOLARSKI RADOVI: (POZICIJA F)
</t>
    </r>
    <r>
      <rPr>
        <sz val="10"/>
        <color rgb="FF000000"/>
        <rFont val="Times New Roman"/>
      </rPr>
      <t>Izrada, transport i ugradnja unutrašnjih jednokrilnih vrata sa finalnom obradom od bojenog MDF-a RAL 7016 mat sa dovratnicima u širini zida i štelujućim pervajz lajsnama. Pervajzna lajsna je ravna l= 8cm. Vrata su snabdjevena odgovarajućim okovima, cilindrom i AGB bravom sa ključem. Kvaka sa rozetnom sa cilindrom sa obje strane. Sve mjere uzeti na licu mjesta. Montirati prema preporukama proizvođača sistema i propisima za ovu vrstu radova.</t>
    </r>
  </si>
  <si>
    <r>
      <rPr>
        <b/>
        <sz val="10"/>
        <color rgb="FF000000"/>
        <rFont val="Times New Roman"/>
      </rPr>
      <t xml:space="preserve">STOLARSKI RADOVI: (POZICIJA G)
</t>
    </r>
    <r>
      <rPr>
        <sz val="10"/>
        <color rgb="FF000000"/>
        <rFont val="Times New Roman"/>
      </rPr>
      <t>Izrada, transport i ugradnja unutrašnjih jednokrilnih vrata sa finalnom obradom od bojenog MDF-a RAL 7016 mat sa dovratnicima u širini zida i štelujućim pervajz lajsnama. Pervajzna lajsna je ravna l= 8cm. Vrata su snabdjevena odgovarajućim okovima, cilindrom i AGB bravom sa ključem. Kvaka sa rozetnom sa cilindrom sa obje strane. Sve mjere uzeti na licu mjesta. Montirati prema preporukama proizvođača sistema i propisima za ovu vrstu radova.</t>
    </r>
  </si>
  <si>
    <t>ADAPTACIJA NA PRIVREMENOM OBJEKTU - CENTAR ZA POSJETIOCE NACIONALNOG PARKA LOVĆEN
RADOVI I MATERIJALI ELEKTROINSTALACIJE JAKE STRUJE</t>
  </si>
  <si>
    <t>m</t>
  </si>
  <si>
    <t>lump sum</t>
  </si>
  <si>
    <t>IZRADA PROJEKTA IZVEDENOG STANJA (ODRŽAVANJA)</t>
  </si>
  <si>
    <t>ADAPTACIJA NA PRIVREMENOM OBJEKTU - CENTAR ZA POSJETIOCE NACIONALNOG PARKA LOVĆEN
RADOVI I MATERIJALI ELEKTROINSTALACIJE SLABE STRUJE</t>
  </si>
  <si>
    <t>GRAĐEVINSKI RADOVI:
Pripremno-završni radovi</t>
  </si>
  <si>
    <t>GRAĐEVINSKI RADOVI:
Nabavka, isporuka i razastiranje sitnog pijeska u kablovskom rovu.
Razastiru se dva sloja pijeska, debljine po 10cm, prije i poslije
polaganja cijevi. Pijesak se polaže cijelom širinom rova. Ukupno za
materijal i rad, računato po m3 pijeska</t>
  </si>
  <si>
    <t>GRAĐEVINSKI RADOVI:
Nabavka, isporuka i polaganje HDPE cijevi Ø 40mm u rov, komplet
sa odstojnim držačima i gumenim prstenovima za dihtovanje pri
nastavljanju cijevi kao i gumenim čepovima za zatvaranje rezervnih
kablovica. Kroz HDPE cijevi se provlače optički i parični kabal od
TK okna do ulaza u objekat, kao i jedan RG-11 kabal za vezu sa
KDS-om. Obračun vršiti po dužnom metru. Ukupno za materijal i
rad</t>
  </si>
  <si>
    <t>GRAĐEVINSKI RADOVI:
Zatrpavanje kablovskog rova. Zatrpavanje se vrši u slojevima od po
petnaestak centimetara. Pri zatrpavanju uklanjati veće komade
materijala oštrih ivica. Obračunom obuhvatiti odvoz viška materijla,
kao i dovođenje površina u prvobitno stanje. Ukupno za rad,
računato po m3 korišćenog iskopa</t>
  </si>
  <si>
    <t>GRAĐEVINSKI RADOVI:
Nabavka, isporuka i ugradnja oznaka za obilježavanje trase
kablovskog voda na regulisanom terenu. Oznaka se ugrađuje pri
završnim radovima na uređenju terena na svakih 50 m po pravcu i
na mjestima skretanja na po 5m od centra skretanja u oba pravca.
Oznake su standardne: betonska kocka sa mesinganom pločicom
na kojoj je oznaka, proizvodnje “Elektroizgradnja” - Bajina Bašta
(EBB) ili slična drugog proizvođača. Ukupno za materijal i rad,
računato po ugrađenoj oznaci za regulisani teren</t>
  </si>
  <si>
    <t>INSTALACIJA STRUKTURNO KABLOVSKOG SISTEMA:
Nabavka, isporuka i ugradnja nazidnog RACK ormara za montažu
u u tehničkoj prostoriji, u suterenu objekta. RACK je zamišljen kao
15U/19" rek orman nadgradni, staklena vrata sa bravom, dim.
600x600x800mm, nosivost do 60kg. Ukupno za materijal i rad</t>
  </si>
  <si>
    <t>INSTALACIJA STRUKTURNO KABLOVSKOG SISTEMA:
Nabavka, isporuka i ugradnja napojnog panela 19", 7 x SCHUKO i
prekidač, PVC, 1.25HU. Panel se ugrađuje u RACK ormar. Ukupno
za materijal i rad</t>
  </si>
  <si>
    <t xml:space="preserve">INSTALACIJA STRUKTURNO KABLOVSKOG SISTEMA:
Nabavka, isporuka i ugradnja praznog modularnog patch panel-a
sa 24 slota za RJ-45 cat.6 module koji se smješta u RACK. U
patch panel ugraditi RJ-45 module za instalaciju SKS sistema i
povezati sa SFTP cat. 6 kablovima koji se polažu po objektu.
Ukupno za materijal i rad </t>
  </si>
  <si>
    <t>INSTALACIJA STRUKTURNO KABLOVSKOG SISTEMA:
Nabavka, isporuka i ugradnja RJ-45 cat.6 modula za ugradnju u
modularni patch panel. Moduli se koriste za SKS instalaciju.
Ukupno za materijal i rad</t>
  </si>
  <si>
    <t>INSTALACIJA STRUKTURNO KABLOVSKOG SISTEMA:
Nabavka, isporuka i ugradnja organizera kablova. Ukupno za
materijal i rad</t>
  </si>
  <si>
    <t>INSTALACIJA STRUKTURNO KABLOVSKOG SISTEMA:
Nabavka, isporuka i ugradnja police fiksne, za sve tipove rek
ormana dubine 300mm koji imaju i zadnje šine 19" .Polica se
montira u Rack ormar. Ukupno za materijal i rad</t>
  </si>
  <si>
    <t>INSTALACIJA STRUKTURNO KABLOVSKOG SISTEMA:
Nabavka, isporuka i ugradnja tromodularnog instalacionog pribora
na pozicijama televizora, sličan tipu Schneider Unica:
PVC kutija 3M za montažu u beton
armatura 3M
dekorativna maska 3M
Ukupno za materijal i rad</t>
  </si>
  <si>
    <t>set</t>
  </si>
  <si>
    <t>INSTALACIJA STRUKTURNO KABLOVSKOG SISTEMA:
Nabavka, isporuka i ugradnja indoor access point uredjaja. Ukupno
za materijal i rad</t>
  </si>
  <si>
    <t>INSTALACIJA STRUKTURNO KABLOVSKOG SISTEMA:
Nabavka, isporuka i ugradnja switch uređaja sa 4 PoE+ porta.
Ukupno za materijal i rad</t>
  </si>
  <si>
    <t>INSTALACIJA STRUKTURNO KABLOVSKOG SISTEMA:
Nabavka, isporuka i polaganje bezhalogene instalacione cijevi
unutrašnjeg prečnika Ø13mm kroz koju se provlače SFTP cat.6
LSZH kablovi. Instalaciona cijev se polaže dijelom po zidu ispod
maltera, dijelom u spušteni plafon, a dijelom kroz podnu betonsku
košuljicu. Ukupno za materijal i rad</t>
  </si>
  <si>
    <t xml:space="preserve">INSTALACIJA STRUKTURNO KABLOVSKOG SISTEMA:
Nabavka, isporuka i provlačenje bezhalogenog SFTP cat. 6 LSZH
kabla. Kabal se provlači kroz instalacionu cijev unutrašnjeg
prečnika Ø13mm dijelom po zidu ispod maltera, dijelom ispod
spustenog plafona, a dijelom kroz podnu betonsku košuljicu od
RACK ormara do odgovarajućih priključnica po prostorijama.
Obračun vršiti po dužnom metru. Ukupno za materijal i rad </t>
  </si>
  <si>
    <t>INSTALACIJA STRUKTURNO KABLOVSKOG SISTEMA:
Nabavka i isporuka SFTP cat. 6 patch cord-a sa završnim RJ-45
konektorima na obije strane, dužine 0.5-3m. Kabal služi za
povezivanje patch panela sa aktivnom opremom. Ukupno za
materijal i rad</t>
  </si>
  <si>
    <t>INSTALACIJA STRUKTURNO KABLOVSKOG SISTEMA:
Sitan montažni i nespecificirani materijal</t>
  </si>
  <si>
    <t>INSTALACIJA STRUKTURNO KABLOVSKOG SISTEMA:
Potrebna merenja i ispitivanja na svim kablovskim trasama uz
izdavanje atesta (pouzdanost konektovanja (wire map), slabljenje
po parici, nivo preslušavanja (NEXT - Near End Crostalk))</t>
  </si>
  <si>
    <t>INSTALACIJA ALARMNOG SISTEMA:
Nabavka, isporuka i polaganje bezhalogenih instalacionih cijevi
unutrašnjeg prečnika Ø13mm kroz koju se provlače kablovi za
povezivanje elemenata protivprovalnog sistema, detekcije izliva
tecnosti i CO gasa, slična tipu HFXP20, proizvođača Dietzel
Univolt. Instalaciona cijev se polaže dijelom po zidu ispod maltera,
a dijelom iznad spuštenog plafona. Ukupno za materijal i rad</t>
  </si>
  <si>
    <t>INSTALACIJA ALARMNOG SISTEMA:
Nabavka, isporuka i provlačenje S/FTP cat. 6 LSZH kabla, a služi
za povezivanje centrale Rack-om. Ukupno za materijal i rad</t>
  </si>
  <si>
    <t>INSTALACIJA SISTEMA ZA DETEKCIJU POŽARA:
Nabavka, isporuka i polaganje bezhalogenih instalacionih cijevi
unutrašnjeg prečnika Ø13mm kroz koju se provlači J-H(St)H
FE180/E90 2x2x0.8mm i S/FTP cat.6 kabal za povezivanje
elemenata protivpožarnog sistema. Instalaciona cijev se polaže
dijelom po zidu ispod maltera, a dijelom po plafonu. Ukupno za
materijal i rad</t>
  </si>
  <si>
    <t>INSTALACIJA SISTEMA ZA DETEKCIJU POŽARA:
Nabavka, isporuka i provlačenje bezhalogenog J-H(St)H
FE180/E90 2x2x0.8mm kabla. Kabal se provlači kroz bezhalogene
instalacione cijevi unutrašnjeg prečnika Ø13mm dijelom po zidu
ispod maltera, a dijelom kroz podnu betonsku košuljicu, a služi za
povezivanje elemenata protivpožarnog sistema na centralu.
Ukupno za materijal i rad</t>
  </si>
  <si>
    <t>INSTALACIJA SISTEMA ZA DETEKCIJU POŽARA:
Sitan montažni i nespecificirani materijal</t>
  </si>
  <si>
    <t>INSTALACIJA KONTROLE PRISTUPA:
Nabavka, isporuka i ugradnja elektricne brave. Ukupno za materijal
i rad</t>
  </si>
  <si>
    <t>INSTALACIJA KONTROLE PRISTUPA:
Nabavka, isporuka i polaganje halogen free instalacionih cijevi
unutrašnjeg prečnika Ø13mm kroz koju se provlače kablovi za
povezivanje uređaja za kontrolu pristupa, slična tipu HFXP20,
proizvođača Dietzel Univolt, ili slična, drugog proizvođača.
Instalaciona cijev se polaže dijelom po zidu, a dijelom po podu.
Ukupno za materijal i rad</t>
  </si>
  <si>
    <t>INSTALACIJA KONTROLE PRISTUPA:
Nabavka, isporuka i provlačenje SFTP cat.6 LSZH kabla za
povezivanje uređaja za kontrolu pristupa. Kabal se provlači kroz
instalacione halogen free cijevi unutrašnjeg prečnika Ø13mm
dijelom po zidu, dijelom po podu, a dijelom po plafonu. Ukupno za
materijal i rad</t>
  </si>
  <si>
    <t>INSTALACIJA KONTROLE PRISTUPA:
Nabavka, isporuka i provlačenje JE-H(St)H 2x2x0,8mm kabla za
povezivanje magnetnog kontakta i el. brave sa RACK ormarom.
Kabal se provlači kroz instalacione halogen free cijevi unutrašnjeg
prečnika Ø13mm dijelom po zidu, dijelom po podu, a dijelom po
plafonu. Ukupno za materijal i rad</t>
  </si>
  <si>
    <t>INSTALACIJA SISTEMA OZVUČENJA:
Nabavka, isporuka i ugradnja zvučničkog provodnika tipa LiHCH
2x1.5mm2. Ukupno za materijal i rad</t>
  </si>
  <si>
    <t>ADAPTACIJA - VIDIKOVAC "KRALJEVO POČIVALO" I CENTAR ZA POSJETIOCE NACIONALNOG PARKA LOVĆEN</t>
  </si>
  <si>
    <t>Total VIEWPOINT "KRALJEVO POČIVALO"</t>
  </si>
  <si>
    <t>Total  VC: GRAĐEVINSKI RADOVI I ARHITEKTURA</t>
  </si>
  <si>
    <t>Total  VC: JAKA STRUJA</t>
  </si>
  <si>
    <t>Total  VC: SLABA STRUJA</t>
  </si>
  <si>
    <t>Total  VC: SISTEM OSVJETLJENJA</t>
  </si>
  <si>
    <t>T  O  T  A  L   excluding  VAT</t>
  </si>
  <si>
    <t>3-01</t>
  </si>
  <si>
    <t>3-02</t>
  </si>
  <si>
    <t>4-01</t>
  </si>
  <si>
    <t>3 ZEMLJANI RADOVI</t>
  </si>
  <si>
    <t>Mašinski i ručni iskop zemlje za trotoare oko objekta do projektovane kote donjeg sloja tampona. Sav iskopani materijal se odvozi na ovlašćenu deponiju kao neupotrebljiv za dalju ugradnju, s obzirom na nemogućnost pouzdane selekcije na terenu.
U cijenu po m³ iskopa uključeni su: troškovi mašinskog i ručnog iskopa, manipulacija materijalom na gradilištu, kao i utovar, prevoz i deponovanje cjelokupne količine iskopanog materijala.
Obračun po m³ stvarno izvedenog iskopa, prema stvarnom obimu radova na terenu.</t>
  </si>
  <si>
    <t>Nabavka materijala, nasipanje, razastiranje i nabijanje tamponskog sloja tucanika 16/32mm minimalne debljine sloja 10cm ispod trotoara oko objekta. Nabijanje tampona vršiti do postizanja potrebnog modula stišljivosti. Obračun po m3 nasutog i nabijenog tamponskog sloja tucanika.</t>
  </si>
  <si>
    <t>4 BETONSKI I ARMIRANO BETONSKI RADOVI</t>
  </si>
  <si>
    <t>Nabavka materijala, transport i izrada armirano betonskih trotoara oko objekta debljine 10cm, u svemu prema projektu. Cijenom po jedinici mjere obuhvaćeno je: spravljanje, ugradnja, vibriranje i njegovanje betona C 25/30. Betoniranje izvoditi u glatkoj oplati, U jediničnu cijenu je uračunat sav alat, materijal, oplata, transport, rad, njegovanje i atesti kvaliteta ugrađenog betona, u skladu sa opštim opisom za ovu vrstu radova. Obračun po m2 ugrađenog betona zajedno sa oplatom.</t>
  </si>
  <si>
    <t>5 IZOLATERSKI RADOVI</t>
  </si>
  <si>
    <t>5-01</t>
  </si>
  <si>
    <t>Nabavka, transport i ugradnja dvokomponentne fleksibilne polimercementne hidroizolacije tipa Murexin Hidro basic 2K ili ekvivalent, u toaletima. Hidroizolaciju odraditi na podu toaleta, i podići min 20cm uz zidove. Hidroizolaciju odraditi u svemu prema uputstvu proizvođaća. Obračun po m2 izvedene pozicije.</t>
  </si>
  <si>
    <t>6 GIPSARSKI RADOVI</t>
  </si>
  <si>
    <t>Nabavka materijala, transport i izrada pregradnih zidova od dvostrukih gips kartonskih ploča 2x12,5mm, montiranih u suprotnim pravcima, od vlagootpornih gips kartonskih ploča, na metalnoj potkonstrukciji sa ispunom od mineralne vune u svemu prema projektu i uputstvu proizvođača. Ukupna debljina zida 125mm. Sastave obraditi kako je opisano specifikacijom materijala. U cijenu uračunata i radna skela. Obračun po m2 izvedene pozicije.</t>
  </si>
  <si>
    <t>Nabavka materijala, transport i izrada pregradnih zidova od dvostrukih gips kartonskih ploča 2x12,5mm, montiranih u suprotnim pravcima, od standard gips kartonskih ploča, na metalnoj potkonstrukciji sa ispunom od mineralne vune u svemu prema projektu i uputstvu proizvođača. Ukupna debljina zida 125mm. Sastave obraditi kako je opisano specifikacijom materijala. U cijenu uračunata i radna skela. Obračun po m2 izvedene pozicije.</t>
  </si>
  <si>
    <t>6-01</t>
  </si>
  <si>
    <t>6-02</t>
  </si>
  <si>
    <t>6-03</t>
  </si>
  <si>
    <t>Nabavka materijala, transport i izrada fasadnih zidova od dvostrukih gips kartonskih ploča 2x12,5mm, montiranih u suprotnim pravcima, sa jedne strane obložen od dvostrukih standard gips kartonskih ploča, a sa druge strane od aqua panel ploča, na duploj metalnoj potkonstrukciji sa ispunom od kamene vune ispod aqua panela, a ispod standard gk ploča ispuna mineralnom vunom, u svemu prema projektu i uputstvu proizvođača. Za potkonstrukciju kod aqua panela koristiti UA profile kao ojačanja. Ukupna debljina zida 125mm. Sastave obraditi kako je opisano specifikacijom materijala. U cijenu uračunata i radna skela. Obračun po m2 izvedene pozicije.</t>
  </si>
  <si>
    <t>Nabavka materijala, transport i izrada zidne obloge od jednostrukih vlagootpornih gips kartonskih ploča 1 x 12,5 mm, na metalnoj potkonstrukciji, sa ispunom od mineralne vune u svemu prema projektu i uputstvu proizvođača. Vertikalne profile za potkonstrukciju raditi na osnom rastojanju max 40cm. Sastave obraditi Impregnit masom i bandaž trakama. U cijenu uračunata i radna skela. Obračun po m2 izvedene pozicije.</t>
  </si>
  <si>
    <t>6-04</t>
  </si>
  <si>
    <t>6-05</t>
  </si>
  <si>
    <t>6-06</t>
  </si>
  <si>
    <t>6-07</t>
  </si>
  <si>
    <t>6-08</t>
  </si>
  <si>
    <t>6-09</t>
  </si>
  <si>
    <t>Nabavka materijala, transport i izrada fasadne zidne obloge od dvostrukih aqua panel ploča 2x12,5 mm montiranih u suprotnim pravcima, na metalnoj potkonstrukciji, sa ispunom od kamene vune u svemu prema projektu i uputstvu proizvođača. Sastave obraditi Impregnit masom i bandaž trakama. U cijenu uračunata i radna skela. Obračun po m2 izvedene pozicije.</t>
  </si>
  <si>
    <t>Nabavka materijala, transport i izrada spuštenog plafona od vlagootpornih gips kartonskih ploča 12,5 mm u toaletima, na metalnoj potkonstrukciji. Sastave obraditi kako je opisano specifikacijom materijala. U cijenu uračunata i radna skela. Obračun po m2 izvedene pozicije.</t>
  </si>
  <si>
    <t>Nabavka materijala, transport i izrada spuštenog plafona od sandard gips kartonskih ploča 12,5 mm u toaletima, na metalnoj potkonstrukciji. Sastave obraditi kako je opisano specifikacijom materijala. U cijenu uračunata i radna skela. Obračun po m2 izvedene pozicije</t>
  </si>
  <si>
    <t>Nabavka materijala, transport i izrada zidne obloge od dvostrukih vatrootpornih gips kartonskih ploča 2 x 12,5 mm montiranih u suprotnim pravcima, na metalnoj potkonstrukciji, sa ispunom od mineralne vune u svemu prema projektu i uputstvu proizvođača. Sastave obraditi Impregnit masom i bandaž trakama. U cijenu uračunata i radna skela. Obračun po m2 izvedene pozicije.</t>
  </si>
  <si>
    <r>
      <t xml:space="preserve">BRAVARSKI RADOVI: (POZICIJA A)
</t>
    </r>
    <r>
      <rPr>
        <sz val="10"/>
        <color rgb="FF000000"/>
        <rFont val="Times New Roman"/>
      </rPr>
      <t>Jednokrilna ulazna vrata u sistemu Feal Termo 65 sa profilima sa termo prekidom. Profili su ravnih linija, plastificirani u boju antracit RAL 7016mat sa debljinom sloja plastifikacije 70-100 mikrona. Vrata su opremljena kvalitetnim okovom po kataloškim preporukama proizvođača sa tri šarke, automatom za samozatvaranje, kvakom i bravom sa jezičkom. Krilo vrata je podijeljeno na tri dijela. U gornjoj i donjoj zoni, ispuna krila je od aluminijumskih horizontalnih profila sa termo prekidom, dok je u središnjoj zoni ispuna od termo-izolovanog stakla tipa Guardian ClimaGuard Solar 4mm + Pjeskareno Float staklo 4mm. Sve mjere uzeti na licu mjesta. Montirati prema preporukama proizvođača sistema i propisima za ovu vrstu radova.</t>
    </r>
  </si>
  <si>
    <t>7 BRAVARSKI RADOVI</t>
  </si>
  <si>
    <t>7-01</t>
  </si>
  <si>
    <t>7-02</t>
  </si>
  <si>
    <t>7-03</t>
  </si>
  <si>
    <t>7-04/2</t>
  </si>
  <si>
    <t>7-05</t>
  </si>
  <si>
    <t>7-04/1</t>
  </si>
  <si>
    <t>7-06/1</t>
  </si>
  <si>
    <t>7-06/2</t>
  </si>
  <si>
    <t>8 STOLARSKI RADOVI</t>
  </si>
  <si>
    <t>8-01/1</t>
  </si>
  <si>
    <t>8-01/2</t>
  </si>
  <si>
    <t>9 KERAMIČARSKI RADOVI</t>
  </si>
  <si>
    <t>9-01</t>
  </si>
  <si>
    <t>Nabavka materijala, transport i postavljanje podne (unutrašnje) keramike - tip 01. Keramika Graniti Fiandre Black Fjord dimenzija 100x100cm. Pločice I klase lijepiti lijepkom za pločice, u slogu po izboru projektanta i investitora. Stepen protivkliznosti R10. Jediničnom cijenom je obuhvaćena sanacija postojeće podloge ispod keramike. Podlogu prethodno pripremiti i polaganje izvesti ravno. Postavljene pločice fugovati i pod očistiti vodom. U cijenu ulazi i nabavka pločica. Podovi se postavljaju u prostorijama prema projektu. Na svim djelovima gdje se završava keramika postaviti prelazne lajsne. Tip i boja prelaznih lajsni po izboru projektanta i investitora. Obračun po m2 obložene površine računajući i coklu od keramičkih pločica visine 8 cm. Cijena keramike mora biti usklađena sa srednjim tršišnim vrijednostima i ne treba prelaziti 30 EUR/m3.</t>
  </si>
  <si>
    <t>9-02</t>
  </si>
  <si>
    <t>Nabavka materijala, transport i postavljanje podne i zidne (unutrašnje) keramike u toaletimatip 02. Keramika Graniti Fiandre Grey Fjord dimenzija 60x60cm. Pločice I klase lijepiti lijepkom za pločice, u slogu po izboru projektanta i investitora. Stepen protivkliznosti R10. Jediničnom cijenom je obuhvaćena sanacija postojeće podloge ispod keramike. Podlogu prethodno pripremiti i polaganje izvesti ravno. Keramiku zidno postaviti do plafona. Postavljene pločice fugovati i pod očistiti vodom. U cijenu ulazi i nabavka pločica. Podovi se postavljaju u prostorijama prema projektu. Na svim djelovima gdje se završava keramika postaviti prelazne lajsne. Tip i boja prelaznih lajsni po izboru projektanta i investitora. Obračun po m2 obložene površine. Cijena keramike mora biti usklađena sa srednjim tršišnim vrijednostima i ne treba prelaziti 30 EUR/m3.</t>
  </si>
  <si>
    <t>10 KAMENOREZAČKI RADOVI</t>
  </si>
  <si>
    <t xml:space="preserve">Nabavka materijala, transport i oblaganje podova i zid terase kamenom. Sitnoštkovane kamene ploče d=3cm, 30xslobodno lomljenih ivica, sa blago upuštenom fugom 0,5cm u boji kamena. Sa stepenom protivkliznosti R10. Kamen postavljati u trokomponentnom Rofix malteru, kako je opisano u specifikaciji materijala, sa potrebnom mrežom. Obračun po m2 izvedene pozicije. Pozicijom obuhvaćena i prethodna priprema, čišćenje i uklanjanje labavih djelova podloge, te priprema površine za postavljanje kamena. </t>
  </si>
  <si>
    <t>10-01</t>
  </si>
  <si>
    <t>11 MOLERSKO FARBARSKI RADOVI</t>
  </si>
  <si>
    <t>11-01</t>
  </si>
  <si>
    <t>11-02</t>
  </si>
  <si>
    <t>11-03</t>
  </si>
  <si>
    <t>Nabavka materijala, transport i gletovanje gips kartonskih površina zidova i plafona, glet masom do potpunog izravnanja površina. Pregledati i kitovati manja oštećenja i pukotine. Obračunava se po m2 gletovane površine zajedno sa skelom.</t>
  </si>
  <si>
    <t>Nabavka materijala, transport i farbanje unutrašnjih površina završnom bojom tipa Tikkurila. Tip 01 Tikkurila / Harmony tamno sivi ton / na saglasnost projektantu. Tip 02 Tikkurila Finngard Opaque / bijela / na saglasnost projektantu. U svemu prema projektu. Farbanje odraditi prema uputstvu proizvođača. Obračunava se po m2 izvedene pozicije.</t>
  </si>
  <si>
    <t>Nabavka materijala, transport i farbanje spoljašnjih površina završnom bojom tipa Tikkurila. Tip 01 Tikkurila / Harmony tamno sivi ton / na saglasnost projektantu. Tip 02 Tikkurila Finngard Opaque / bijela / na saglasnost projektantu. U svemu prema projektu. Farbanje odraditi prema uputstvu proizvođača. Obračunava se po m2 izvedene pozicije.</t>
  </si>
  <si>
    <t>11-04</t>
  </si>
  <si>
    <t>Nabavka materijala, transport i farbanje unutrašnje ograde premazom za drvo. Tip i boja na saglasnost projektantu. U svemu prema projektu. Farbanje odraditi prema uputstvu proizvođača. Obračunava se po m2 izvedene pozicije.</t>
  </si>
  <si>
    <t>12 RAZNI RADOVI</t>
  </si>
  <si>
    <t>12-01</t>
  </si>
  <si>
    <t>12-02</t>
  </si>
  <si>
    <t>Nabavka materijala, transport, izrada i montaža metalne rampe za osobe sa invaliditetom, sa ogradom. Metalnu rampu zaštititi premazima od korozije i završnim bojama za tu vrstu radova. Boja i ton na saglasnost projektantu. Ograda prema pravilniku. U svemu prema projektu. Obračunava se po komadu.</t>
  </si>
  <si>
    <t xml:space="preserve">Nabavka materijala, transport, izrada i montaža metalnih stepenica, sa ogradom. Čelično montažno stepenište od kutijastih profila 60x60x3mm, na kosoj gredi 100x100x5mm, lim za gazišta d=6mm, ograda prema Pravilniku. Završna obrada autoreparatur farba / crna Metalno stepenište zaštititi premazima od korozije i završnim bojama za tu vrstu radova. U svemu prema projektu. Obračunava se po komadu. </t>
  </si>
  <si>
    <r>
      <t xml:space="preserve">OPREMA I NAMJEŠTAJ: (TIP 01)
</t>
    </r>
    <r>
      <rPr>
        <sz val="10"/>
        <color rgb="FF000000"/>
        <rFont val="Times New Roman"/>
        <family val="1"/>
      </rPr>
      <t>Nabavka, transport i montaža konzolne wc šolje I klase. Uz šolju isporučiti i ugraditi bešumni nisko montažni vodokotlić. Poklopnu dasku za WC-e šolju sa okvirom od visoko kvalitetne plastike. Šolja pričvršćena za zid. Pored šolje ugraditi kutije za toaletni papir postavljen lijevo ili desno od šolje na visini oko 60 do 80cm, sve u kompletu i prema opisu. Obračun po komadu.</t>
    </r>
  </si>
  <si>
    <r>
      <t xml:space="preserve">OPREMA I NAMJEŠTAJ: (TIP 02)
</t>
    </r>
    <r>
      <rPr>
        <sz val="10"/>
        <color rgb="FF000000"/>
        <rFont val="Times New Roman"/>
        <family val="1"/>
      </rPr>
      <t>Nabavka, transport i montaža konzolne wc šolje I klase. Uz šolju isporučiti i ugraditi bešumni nisko montažni vodokotlić. Poklopnu dasku za WC-e šolju sa okvirom od visoko kvalitetne plastike. Šolja pričvršćena za zid. Pored šolje ugraditi kutije za toaletni papir postavljen lijevo ili desno od šolje na visini oko 60 do 80cm, sve u kompletu i prema opisu. Obračun po komadu.</t>
    </r>
  </si>
  <si>
    <r>
      <t xml:space="preserve">OPREMA I NAMJEŠTAJ: (TIP 02)
</t>
    </r>
    <r>
      <rPr>
        <sz val="10"/>
        <color rgb="FF000000"/>
        <rFont val="Times New Roman"/>
        <family val="1"/>
      </rPr>
      <t>Nabavka transport i montaža lavaboa I-e klase od sanitarnog porcelana. Lavabo montirati na visini 80 cm od kote gotovog poda. Lavabo pričvrstiti na zid pomoću vijaka M8. Ispod lavaboa maska, koj sakriva propustne ventile i sifon lavaboa. Lavabo je opremljen sa odgovarajućim sifonom, i
rozetnom. Obračun po komadu.</t>
    </r>
  </si>
  <si>
    <t>13 OPREMA</t>
  </si>
  <si>
    <r>
      <t xml:space="preserve">OPREMA I NAMJEŠTAJ: (TIP 01)
</t>
    </r>
    <r>
      <rPr>
        <sz val="10"/>
        <color rgb="FF000000"/>
        <rFont val="Times New Roman"/>
        <family val="1"/>
      </rPr>
      <t>Nabavka transport i montaža lavaboa I-e klase od sanitarnog porcelana. Lavabo montirati na visini 80 cm od kote gotovog poda. Lavabo pričvrstiti na zid pomoću vijaka M8. Ispod lavaboa maska, koj sakriva propustne ventile i sifon lavaboa. Lavabo je opremljen sa odgovarajućim sifonom, i
rozetnom. Obračun po komadu.</t>
    </r>
  </si>
  <si>
    <t>13-01/1</t>
  </si>
  <si>
    <t>13-01/2</t>
  </si>
  <si>
    <t>13-02/1</t>
  </si>
  <si>
    <t>13-02/2</t>
  </si>
  <si>
    <r>
      <rPr>
        <b/>
        <sz val="10"/>
        <color rgb="FF000000"/>
        <rFont val="Times New Roman"/>
      </rPr>
      <t xml:space="preserve">Oblagački radovi:
</t>
    </r>
    <r>
      <rPr>
        <sz val="10"/>
        <color rgb="FF000000"/>
        <rFont val="Times New Roman"/>
      </rPr>
      <t xml:space="preserve">Nabavka, transport materijala i izrada cementnog estriha kao podloge za završnnu obradu pristupnog prostora. Mater za estrih praviti sa prosijanim šljunkom "jedinicom", razmjete 1:3. Košuljicu njegovati dok ne očvrsne.
U cijenu ulazi i sav rad i materijal potreban za pripremu površine za postavljanje astriha: uklanjanje labavih komada postojeće podloge, čišćenje, utovar i odvoz uklonjenog šuta na deponiju. </t>
    </r>
  </si>
  <si>
    <r>
      <rPr>
        <b/>
        <sz val="10"/>
        <color rgb="FF000000"/>
        <rFont val="Times New Roman"/>
      </rPr>
      <t xml:space="preserve">Oblagački radovi:
</t>
    </r>
    <r>
      <rPr>
        <sz val="10"/>
        <color rgb="FF000000"/>
        <rFont val="Times New Roman"/>
      </rPr>
      <t xml:space="preserve">Nabavka, transport  i postavljanje suvih dasaka od hrastovog drveta u cilju oblaganja osnovne čelične konstrukcije i čelične ograde, debljine 2cm. 
Oblogu postaviti prema uputstvu projektanta. Pozicijom je obuhvaćena i zaštita drveta prskanjem antifungicidom i dezinsekcijensom namijenjenom za površine izložene spoljnim uticajima, te zaštitni transparentni premaz drvenih površina na bazi vode sa UV apsorberima nanesen u dva sloja.  </t>
    </r>
  </si>
  <si>
    <r>
      <rPr>
        <b/>
        <sz val="10"/>
        <color rgb="FF000000"/>
        <rFont val="Times New Roman"/>
      </rPr>
      <t xml:space="preserve">Bravarski radovi: 
</t>
    </r>
    <r>
      <rPr>
        <sz val="10"/>
        <color rgb="FF000000"/>
        <rFont val="Times New Roman"/>
      </rPr>
      <t xml:space="preserve">Izrada čelične konstrukcije prema detalju iz tehničke dokumentacije. Osnovni materijal S 235JR G2. Priprema i
čišćenje površina, po potrebi i peskarenjem, antikoroziona zaštita
osnovnim (min. 2x) i završnim (min. 2x) alkidnim premazima. U cijenu uračunato: nabavka i transport materijala, izrada, priprema, čišćenje, antikoroziona zaštita, pomoćna skela i montaža čelične konstrukcije, tehnološka razrada, i plan montaže izvođača uključujući cjelokupan vezni materijal. Količine prema radioničkim detaljima i građevinskoj knjizi. Obračun po kg montirane, zaštićene i ofarbane čelične konstrukcije. Dodatak 3% za spojna sredstva. </t>
    </r>
  </si>
  <si>
    <r>
      <rPr>
        <b/>
        <sz val="10"/>
        <color rgb="FF000000"/>
        <rFont val="Times New Roman"/>
      </rPr>
      <t>RAZVODNE TABLE I NAPOJNI VODOVI</t>
    </r>
    <r>
      <rPr>
        <sz val="10"/>
        <color rgb="FF000000"/>
        <rFont val="Times New Roman"/>
      </rPr>
      <t xml:space="preserve"> 
Isporuka i montaža metalnog ormana GRO radioničke izrade, prilagođenih dimenzija namjenjenog za montažu unutar objekta na zid, stepena zaštite IP40, sa uvodom napojnog kabla sa donje strane i odvodnih kablova sa gornje strane. Orman je sa krilima koja se zaključavaju bravom i ključem. Orman se sastoji od polja mreže i polja agregata koja su vidno odvojena i obilježena trajnom oznakom. Polja su međusobno odvojena pregradom od 2 puta dekapiranog lima, debljine 2 mm sa potrebnim prorezom između zadnjeg zida ormana i pregrada koji služi za provlačenje vodova za šemiranje ormara.  U orman se ugrađuju sledeći elementi: polje mreže:
rastavljač iSW 1-0, 32A, 3P kom 1
odvodnici prenapona V20-3 + NPE - 280 kom 1
izborna sklopka HIM 304, 1-0-2, 40 A, 4P kom 1
zaštitni uređaj diferencijalne struje iID 25/0,03A, 4P kom 1
jednopolni prekidači niskog napona, iC60N-D/32 A, 6kA kom 2
jednopolni prekidači niskog napona, iC60N-C/16A, 6kA kom 14
polje agregata:
rastavljač iSW 1-0, 32A, 3P kom 1
odvodnici prenapona V10-3 + NPE - 280 kom 1
zaštitni uređaj diferencijalne struje iID 25/0,03A, 4P kom 1
jednopolni prekidači niskog napona, iC60N-C/16 A, 6kA kom 6
jednopolni prekidači niskog napona, iC60N-C/10A, 6kA kom 8
Napomena: U razvodnom ormanu ostaviti dovoljno prostora za smještanje predspojnih uređaja za potrebe osvjetljenja kao i elemenata sistema za kontrolu osvjetljenja u skladu za prikazima na grafičkim prilozima. Stavkom obuhvatiti sav sitan materijal neophodan za ugradnju table i opreme. Podrazumijeva se i plaća kompletna tabla sa montažom i povezivanjem. Ukupno za materijal i rad:</t>
    </r>
  </si>
  <si>
    <r>
      <t xml:space="preserve">1. PRIPREMNI RADOVI - </t>
    </r>
    <r>
      <rPr>
        <b/>
        <sz val="11"/>
        <color rgb="FFFF0000"/>
        <rFont val="Times New Roman"/>
        <family val="1"/>
      </rPr>
      <t>ZAVRŠENO</t>
    </r>
  </si>
  <si>
    <r>
      <t xml:space="preserve">2. RUŠENJE I DEMONTAŽA - </t>
    </r>
    <r>
      <rPr>
        <b/>
        <sz val="11"/>
        <color rgb="FFFF0000"/>
        <rFont val="Times New Roman"/>
        <family val="1"/>
      </rPr>
      <t>ZAVRŠENO</t>
    </r>
  </si>
  <si>
    <t>komplet</t>
  </si>
  <si>
    <t>2-01</t>
  </si>
  <si>
    <t>4-02</t>
  </si>
  <si>
    <t>5-02</t>
  </si>
  <si>
    <r>
      <t xml:space="preserve">INSTALACIJA IZJEDNAČENJA POTENCIJALA:
</t>
    </r>
    <r>
      <rPr>
        <sz val="10"/>
        <color rgb="FF000000"/>
        <rFont val="Times New Roman"/>
      </rPr>
      <t>Izvršiti galvansko povezivanje svih metalnih masa objektu koji ne pripadaju električnoj instalaciji finožičanim provodnikom H05Z-K 1x6mm² (nosači kablova, ormari slabe struje,RACK-ovi, metalna kućišta uređaja i elemenata drugih instalacija, itd.)</t>
    </r>
  </si>
  <si>
    <r>
      <t xml:space="preserve">INSTALACIJA IZJEDNAČENJA POTENCIJALA:
</t>
    </r>
    <r>
      <rPr>
        <sz val="10"/>
        <color rgb="FF000000"/>
        <rFont val="Times New Roman"/>
      </rPr>
      <t>Izvršiti galvansko povezivanje svih metalnih masa objektu koji ne pripadaju električnoj instalaciji finožičanim provodnikom H05Z-K 1x16mm² (nosači kablova, ormari slabe struje,RACK-ovi, metalna kućišta uređaja i elemenata drugih instalacija, itd.)</t>
    </r>
  </si>
  <si>
    <r>
      <t xml:space="preserve">ISPITIVANJE:
</t>
    </r>
    <r>
      <rPr>
        <sz val="10"/>
        <color rgb="FF000000"/>
        <rFont val="Times New Roman"/>
      </rPr>
      <t>Ispitivanje električnih instalacija jake struje sa pribavljanjem atesta. Obračunava se paušal.</t>
    </r>
  </si>
  <si>
    <t>1 RAZVODNE TABLE I NAPOJNI VODOVI</t>
  </si>
  <si>
    <t>1-01</t>
  </si>
  <si>
    <t>2 ELEKTRIČNA INSTALACIJA OPŠTE POTROŠNJE</t>
  </si>
  <si>
    <t>3 ELEKTRIČNA INSTALACIJA OSVJETLJENJA</t>
  </si>
  <si>
    <t>3-01/1</t>
  </si>
  <si>
    <t>4 INSTALACIONA OPREMA</t>
  </si>
  <si>
    <t>4-03</t>
  </si>
  <si>
    <t>4-04</t>
  </si>
  <si>
    <t>4-05</t>
  </si>
  <si>
    <t>4-06</t>
  </si>
  <si>
    <t>4-07</t>
  </si>
  <si>
    <t>4-08</t>
  </si>
  <si>
    <t>4-09</t>
  </si>
  <si>
    <t>4-10</t>
  </si>
  <si>
    <t>4-11</t>
  </si>
  <si>
    <t>4-12</t>
  </si>
  <si>
    <t>5 INSTALACIJA IZJEDNAČENJA POTENCIJALA</t>
  </si>
  <si>
    <t>6 ISPITIVANJE</t>
  </si>
  <si>
    <t>7 IZRADA PROJEKTA IZVEDENOG STANJA (ODRŽAVANJA)</t>
  </si>
  <si>
    <t>1-02</t>
  </si>
  <si>
    <t>1-03</t>
  </si>
  <si>
    <t>1-04</t>
  </si>
  <si>
    <t>1-05</t>
  </si>
  <si>
    <t>1-06</t>
  </si>
  <si>
    <t>1-07</t>
  </si>
  <si>
    <t>1-08</t>
  </si>
  <si>
    <t>1-09</t>
  </si>
  <si>
    <t>1-10</t>
  </si>
  <si>
    <t>1-11</t>
  </si>
  <si>
    <t>VAT (21%)</t>
  </si>
  <si>
    <t>T  O  T  A  L   including  VAT</t>
  </si>
  <si>
    <r>
      <t xml:space="preserve">ELEKTRIČNA INSTALACIJA OPŠTE POTROŠNJE
</t>
    </r>
    <r>
      <rPr>
        <sz val="10"/>
        <color rgb="FF000000"/>
        <rFont val="Times New Roman"/>
      </rPr>
      <t xml:space="preserve">Nabavka, isporuka i izvođenje monofaznih priključnih mjesta, provodnikom tipa </t>
    </r>
    <r>
      <rPr>
        <b/>
        <sz val="10"/>
        <color rgb="FF000000"/>
        <rFont val="Times New Roman"/>
        <family val="1"/>
      </rPr>
      <t>N2XH-J 3x2,5mm²</t>
    </r>
    <r>
      <rPr>
        <sz val="10"/>
        <color rgb="FF000000"/>
        <rFont val="Times New Roman"/>
      </rPr>
      <t>, za strujne krugove priključnica i drugih priključnih mjesta prema planu i jednopolnim šemama. Provodnici se polažu dijelom kroz AB ploču u bezhalogenim cijevima odgovarajućeg prečnika, a dijelom u zidu ispod maltera. Instalaciju izvesti u svemu prema tehničkom opisu. Stavkom obuhvatiti sav montažni materijal koji je neophodan za ugradnju provodnika kao i povezivanje provodnika na oba kraja.  Ukupno za materijal i rad:</t>
    </r>
  </si>
  <si>
    <r>
      <t xml:space="preserve">
</t>
    </r>
    <r>
      <rPr>
        <sz val="10"/>
        <color rgb="FF000000"/>
        <rFont val="Times New Roman"/>
      </rPr>
      <t xml:space="preserve">Isporuka materijala i izvođenje strujnih krugova osvjetljenja, bez postavljanja prekidača, sijalica i svetiljki. Provodnici se polažu dijelom kroz AB ploču u bezhalogene cijevi spoljašnjeg prečnika Ø20 mm, dijelom u zidu ispod maltera i manjim dijelom u tvrde bezhalogene cijevi odgovarajućeg prečnika fiksiranih pomoću obujmica po zidu i plafonu.
 Instalaciju izvesti kablom tipa </t>
    </r>
    <r>
      <rPr>
        <b/>
        <sz val="10"/>
        <color rgb="FF000000"/>
        <rFont val="Times New Roman"/>
        <family val="1"/>
      </rPr>
      <t xml:space="preserve">N2XH-J 3x1.5mm2. </t>
    </r>
    <r>
      <rPr>
        <sz val="10"/>
        <color rgb="FF000000"/>
        <rFont val="Times New Roman"/>
      </rPr>
      <t xml:space="preserve">
Računa se kompletno za materijal i rad:</t>
    </r>
  </si>
  <si>
    <t>Nabavka, isporuka i montaža plafonskog senzora prisustva , vrijeme podešavanja od 5 sec - 7min. Proizvodjača Orbis,Španija Ukupno za materijal i rad:</t>
  </si>
  <si>
    <r>
      <t xml:space="preserve">Isporuka i montaža nadgradnog LED panela , tipa: </t>
    </r>
    <r>
      <rPr>
        <b/>
        <sz val="10.5"/>
        <rFont val="Times New Roman"/>
        <family val="1"/>
      </rPr>
      <t>830 RODI, 39W, 4000K, 4002lm, CRI80, IP40 , 595x595, white kataloške oznake 150242-00 DISANO  ili ekvivalent</t>
    </r>
  </si>
  <si>
    <r>
      <t xml:space="preserve">Isporuka i montaža ugradne LED svjetiljke tipa: </t>
    </r>
    <r>
      <rPr>
        <b/>
        <sz val="10.5"/>
        <rFont val="Times New Roman"/>
        <family val="1"/>
      </rPr>
      <t>2180 Energy IP44 UGR&lt;22 4K CRI90 14W CLD BIANCO kataloške oznake 22172510-00 DISANO, ili ekvivalent</t>
    </r>
  </si>
  <si>
    <r>
      <t xml:space="preserve">Isporuka i montaža nadgradne LED svjetiljke tipa: </t>
    </r>
    <r>
      <rPr>
        <b/>
        <sz val="10.5"/>
        <rFont val="Times New Roman"/>
        <family val="1"/>
      </rPr>
      <t>747 Oblo 2.0 ,16W,4000K,IP65, kataloške oznake 112636-00 DISANO  ili ekvivalent</t>
    </r>
  </si>
  <si>
    <t>Nabavka, isporuka i montaza šinske svjetiljke  za montažu na trofaznu šinu, LED, mogućnost promjene snage dip switch 20-25-30W, temperatura boje svjetlosti CCT -multicolor 2700K/4000K/ 6000K, izlazni svjetlosni fluks 2088lm -3256lm, sa opcijom promjene ugla osvjetljaja ZOOM, 24-45-60 stepeni, CRI&gt;90,  radni vijek 50000h, dimenzije fi80x185x170mm, crne boje tip ASSO B big, kod 220440300 proizvodjač Fosnova Italija. Ukupno za materijal i rad</t>
  </si>
  <si>
    <t>Nabavka, isporuka i montaza šine trofazne duzine 3m, crne boje, tip OMNITRACK, kod 2201523300, proizvodjač Fosnova Italija. Ukupno za materijal i rad</t>
  </si>
  <si>
    <t xml:space="preserve">Nabavka, isporuka i montaza  šina trofazna duzine 2m, crne boje, tip OMNITRACK, kod 2201513200, proizvodjač Fosnova Italija Ukupno za materijal i rad  </t>
  </si>
  <si>
    <t>Nabavka, isporuka i montaza napajanje početno za trofaznu šine, power supply, crne boje, kod 2202513100, proizvodjač Fosnova Italija Ukupno za materijal i rad</t>
  </si>
  <si>
    <t>Nabavka, isporuka i montaza Spojnica ravna za trofazne šine, crne boje, kod 2202543500, proizvodjač Fosnova Italija Ukupno za materijal i rad</t>
  </si>
  <si>
    <t>Nabavka, isporuka i montaza Krajnji poklopac za trofazne šine, crne boje, kod 2202553600, proizvodjač Fosnova Italija. Ukupno za materijal i rad</t>
  </si>
  <si>
    <t>Nabavka, isporuka i montaza nadgradne  zidne LED svetiljke snage 19W, temperatura boje svjetlosti 3000K, izlazni svjetlosni fluks 1584lm, direct/indirect light, radni vijek 50000h, zastita IP65, IK07, boja tamno siva - graphite, dimenzije 270x113x125mm, tip 1556 BRICK , proizvodjač Disano Italija. Ukupno za materijal i rad</t>
  </si>
  <si>
    <t>Isporuka i montaža nadgradne antipanik svjetiljke LED, 3.2W, 100 lm, IP42 sa ugrađenom baterijom  Ni-Cd 1.7Ah, 3.6V sa autonomijom 3h, slična tipu EATON SL.</t>
  </si>
  <si>
    <r>
      <t xml:space="preserve">INSTALACIONA OPREMA:
</t>
    </r>
    <r>
      <rPr>
        <sz val="10"/>
        <color rgb="FF000000"/>
        <rFont val="Times New Roman"/>
      </rPr>
      <t>Nabavka, isporuka i ugradnja modularnog pribora sličan tipu TEM Čatež 
PVC kutija Ø60
armatura 2M
maska 2M
priključnica 2P+E 16A, 2M bijela
Ukupno za materijal i rad:</t>
    </r>
  </si>
  <si>
    <r>
      <t xml:space="preserve">INSTALACIONA OPREMA:
</t>
    </r>
    <r>
      <rPr>
        <sz val="10"/>
        <color rgb="FF000000"/>
        <rFont val="Times New Roman"/>
      </rPr>
      <t xml:space="preserve">Nabavka, isporuka i ugradnja modularnog pribora sličan tipu TEM Čatež 
PVC kutija Ø60
armatura 2M
maska 2M
priključnica 2P+E 16A, 2M crvena
Ukupno za materijal i rad: </t>
    </r>
  </si>
  <si>
    <r>
      <t xml:space="preserve">INSTALACIONA OPREMA:
</t>
    </r>
    <r>
      <rPr>
        <sz val="10"/>
        <color rgb="FF000000"/>
        <rFont val="Times New Roman"/>
      </rPr>
      <t xml:space="preserve">Nabavka, isporuka i ugradnja modularnog pribora sličan tipu TEM Čatež 
PVC kutija Ø60
armatura 2M
maska 2M
priključnica sa poklopcem 2P+E 16A, 2M, IP21 bijela
Ukupno za materijal i rad: </t>
    </r>
  </si>
  <si>
    <r>
      <t xml:space="preserve">INSTALACIONA OPREMA:
</t>
    </r>
    <r>
      <rPr>
        <sz val="10"/>
        <color rgb="FF000000"/>
        <rFont val="Times New Roman"/>
      </rPr>
      <t>Nabavka, isporuka i ugradnja modularnog pribora sličan tipu TEM Čatež 
nadgradna PVC kutija 4M
armatura 4M
maska 4M
priključnica 2P+E, 16A, 2M bijela - 2kom
Ukupno za materijal i rad:</t>
    </r>
  </si>
  <si>
    <r>
      <t xml:space="preserve">INSTALACIONA OPREMA:
</t>
    </r>
    <r>
      <rPr>
        <sz val="10"/>
        <color rgb="FF000000"/>
        <rFont val="Times New Roman"/>
      </rPr>
      <t>Nabavka, isporuka i ugradnja modularnog pribora sličan tipu TEM Čatež 
PVC kutija 3M
armatura 3M
maska 3M
USB priključnica -1 kom
priključnica 2P+E, 16A, 2M bijela - 1kom
Ukupno za materijal i rad:</t>
    </r>
  </si>
  <si>
    <r>
      <t xml:space="preserve">INSTALACIONA OPREMA:
</t>
    </r>
    <r>
      <rPr>
        <sz val="10"/>
        <color rgb="FF000000"/>
        <rFont val="Times New Roman"/>
      </rPr>
      <t>Nabavka, isporuka i ugradnja modularnog pribora sličan tipu TEM Čatež 
PVC kutija 3M
armatura 3M
maska 3M
priključnica 2P, 16A, 1M bijela - 1kom
priključnica 2P+E, 16A, 2M bijela - 1kom
Ukupno za materijal i rad:</t>
    </r>
  </si>
  <si>
    <r>
      <t xml:space="preserve">INSTALACIONA OPREMA:
</t>
    </r>
    <r>
      <rPr>
        <sz val="10"/>
        <color rgb="FF000000"/>
        <rFont val="Times New Roman"/>
      </rPr>
      <t xml:space="preserve">Nabavka, isporuka i ugradnja modularnog pribora sličan tipu TEM Čatež 
PVC kutija 3M
armatura 3M
maska 3M
USB priključnica -1 kom
priključnica 2P+E, 16A, 2M bijela - 1kom
slobodan modul za potrebe priključnica slabe struje-1 kom
Ukupno za materijal i rad: </t>
    </r>
  </si>
  <si>
    <r>
      <t xml:space="preserve">INSTALACIONA OPREMA:
</t>
    </r>
    <r>
      <rPr>
        <sz val="10"/>
        <color rgb="FF000000"/>
        <rFont val="Times New Roman"/>
      </rPr>
      <t>Nabavka, isporuka i ugradnja modularnog pribora sličan tipu TEM Čatež 
PVC kutija 7M
armatura 7M
maska 7M
priključnica 2P+E, 16A, 2M crvena - 2 kom
slobodan modul za potrebe priključnica slabe struje-2 kom
Ukupno za materijal i rad:</t>
    </r>
  </si>
  <si>
    <r>
      <t xml:space="preserve">INSTALACIONA OPREMA:
</t>
    </r>
    <r>
      <rPr>
        <sz val="10"/>
        <color rgb="FF000000"/>
        <rFont val="Times New Roman"/>
      </rPr>
      <t xml:space="preserve">Nabavka, isporuka i ugradnja modularnog pribora sličan tipu TEM Čatež 
PVC kutija 7M
armatura 7M
maska 7M
priključnica 2P+E, 16A, 2M bijela - 3 kom
priključnica 2P, 16A, 1M bijela - 1kom
Ukupno za materijal i rad: </t>
    </r>
  </si>
  <si>
    <r>
      <t xml:space="preserve">INSTALACIONA OPREMA:
</t>
    </r>
    <r>
      <rPr>
        <sz val="10"/>
        <color rgb="FF000000"/>
        <rFont val="Times New Roman"/>
      </rPr>
      <t>Nabavka, isporuka i ugradnja modularnog pribora sličan tipu TEM Čatež 
ugradna PVC kutija Ǿ60 mm
armatura 2M
maska 2M
obični prekidač 1M - 1kom
Ukupno za materijal i rad</t>
    </r>
  </si>
  <si>
    <r>
      <t xml:space="preserve">INSTALACIONA OPREMA:
</t>
    </r>
    <r>
      <rPr>
        <sz val="10"/>
        <color rgb="FF000000"/>
        <rFont val="Times New Roman"/>
      </rPr>
      <t>Nabavka, isporuka i ugradnja modularnog pribora sličan tipu TEM Čatež 
ugradna PVC kutija Ǿ60 mm
armatura 2M
maska 2M
obični prekidač 1M - 2kom
Ukupno za materijal i rad</t>
    </r>
  </si>
  <si>
    <r>
      <t xml:space="preserve">INSTALACIONA OPREMA:
</t>
    </r>
    <r>
      <rPr>
        <sz val="10"/>
        <color rgb="FF000000"/>
        <rFont val="Times New Roman"/>
      </rPr>
      <t>Nabavka, isporuka i ugradnja modularnog pribora sličan tipu TEM Čatež 
ugradna PVC kutija Ǿ60 mm
armatura 3M
maska 3M
obični prekidač 1M - 3kom
Ukupno za materijal i rad</t>
    </r>
  </si>
  <si>
    <r>
      <rPr>
        <sz val="10"/>
        <color rgb="FF000000"/>
        <rFont val="Times New Roman"/>
        <family val="1"/>
      </rPr>
      <t xml:space="preserve">GRAĐEVINSKI RADOVI:
Obilježavanje trase i iskop rova dimenzija 0.6x0.3m, za potrebe
polaganja tri HDPE cijevi Ø40mm od izlaza iz objekta do TK
priključka za potrebe priključenja na TK infrastrukuturu i KDS. U
kanal predvidjeti podlogu od pijeska visine 5cm na koju se na
dubini 0.55m postavljaju cijevi i zatrpavaju </t>
    </r>
    <r>
      <rPr>
        <sz val="10"/>
        <color rgb="FF000000"/>
        <rFont val="Times New Roman"/>
        <family val="1"/>
      </rPr>
      <t>slojem pijeska od 5cm
nakon sloja pijeska ostatak rova zatrpati selektovanim materijalom iz iskopa.</t>
    </r>
    <r>
      <rPr>
        <sz val="10"/>
        <color rgb="FF000000"/>
        <rFont val="Times New Roman"/>
        <family val="1"/>
      </rPr>
      <t xml:space="preserve"> Iskop se vrši ručno, u zemljištu III i
IV kategorije. Ukupno za rad, računato po m3 izvršenog iskopa</t>
    </r>
  </si>
  <si>
    <t>m1</t>
  </si>
  <si>
    <t>INSTALACIJA STRUKTURNO KABLOVSKOG SISTEMA:
Nabavka, isporuka i ugradnja RJ-45 cat.6 priključnica za ugradnju
u modularni pribor(definisan predmjerom i predračunom slabe i jake
struje). Priključnice se na krajevima terminiraju SFTP cat.6
kablovima, i slične su tipu Schneider Unica. Ukupno za materijal i
rad</t>
  </si>
  <si>
    <t>INSTALACIJA STRUKTURNO KABLOVSKOG SISTEMA:
Nabavka, isporuka i ugradnja optičke priključnice za završetak dva
vlakna, (2xSC adaptera) push pull, u kompletu sa pigtailovima i
zaštitnicima optičkog spoja. Optička priključnica se montira u RACK
ormar. Ukupno za materijal i rad</t>
  </si>
  <si>
    <t>INSTALACIJA SISTEMA VIDEO NADZORA:
Nabavka, isporuka i ugradnja DVR uređaja tipa DVC DRA-1652HAN2. Samostojeći 16 kanalni AHD 3.0 DVR, pentabrid: 16 analogne/AHD/TVI/CVI kamere + 8 IP kamera, podržava 5Mpx/4Mpx/1080p DVC IP kamere, 2 x SATA, H.265+ kompresija, brzina snimanja 5Mpx LITE@10fps; 4Mpx LITE, 1080p@12fps; 1080p LITE, 720p, WD1@25fps, RS485,</t>
  </si>
  <si>
    <t>INSTALACIJA SISTEMA VIDEO NADZORA:
Nabavka, isporuka i ugradnja hard diska 2TB</t>
  </si>
  <si>
    <t>INSTALACIJA SISTEMA VIDEO NADZORA:
Nabavka, isporuka i ugradnja napajanja 12VDC, 5A</t>
  </si>
  <si>
    <t>INSTALACIJA SISTEMA VIDEO NADZORA:
Nabavka, isporuka i ugradnja  Bullet kamere tipa DVC DCA-BF5283DL ili slična. Bullet Dual Light analogna HD video kamera, rezolucija 5Mpx, 1/2.5" CMOS, sočivo 2.8mm, osetljivost 0.005lux@F1.2, beli LED domet 20m, napajanje 12V DC, IP67, mikrofon, , u kompletu sa doznom za smještanje modula</t>
  </si>
  <si>
    <t>INSTALACIJA SISTEMA VIDEO NADZORA:
Nabavka, isporuka i ugradnja  Dome kamere tipa DVC DCA-TF5283DL ili slična. Bullet Dual Light analogna HD video kamera, rezolucija 5Mpx, 1/2.5" CMOS, sočivo 2.8mm, osetljivost 0.005lux@F1.2, beli LED domet 20m, napajanje 12V DC, IP67, mikrofon, , u kompletu sa doznom za smještanje modula</t>
  </si>
  <si>
    <t>INSTALACIJA SISTEMA VIDEO NADZORA:
Nabavka, isporuka i polaganje bezhalogenih instalacionih cijevi
unutrašnjeg prečnika Ø13mm.
Instalaciona cijev se polaže dijelom po zidu ispod maltera, a dijelom kroz spušteni plafon. Ukupno za materijal i rad</t>
  </si>
  <si>
    <t>INSTALACIJA SISTEMA VIDEO NADZORA:
Nabavka, isporuka i provlačenje RG 59+2x0.75 mm2 kabla. Kabal se provlači kroz instalacionu cijev unutrašnjeg prečnika Ø13mm
dijelom po zidu ispod maltera, dijelom ispod spustenog plafona, a
dijelom kroz podnu betonsku košuljicu od RACK ormara do
kamera. Obračun vršiti po dužnom metru. Ukupno za materijal i rad</t>
  </si>
  <si>
    <t>INSTALACIJA SISTEMA VIDEO NADZORA:
Sitan montažni i nespecificirani materijal i povezivanje i puštanje u rad</t>
  </si>
  <si>
    <t>INSTALACIJA ALARMNOG SISTEMA:
Isporuka i montaža alarmne centrale slične tipu AJAX Hub WH.  Centralna jedinica (HUB) bežičnog protuprovalnog sustava sa integriranim LAN i GSM/GPRS komunikatorom, omogućeno dodavanje i rad do 100 bežičnih uređaja, max 50 korisnika. Ugrađena back-up baterija. Bijele boje</t>
  </si>
  <si>
    <t>INSTALACIJA ALARMNOG SISTEMA:
Isporuka I montaža multitransmitera za povezivanje žičanih elemenata na bežičnu centralu tipa AJAX Multi Transmitter WH, u kompletu sa baterijom 7Ah.</t>
  </si>
  <si>
    <t>INSTALACIJA ALARMNOG SISTEMA:
Nabavka, isporuka i ugradnja LED šifratora tipa  AJAX Keypad WH ili šličan. LED šifrator novog dizajna, ispunava EN 50131 Security Grade 3 standard, bijele boje.</t>
  </si>
  <si>
    <t>INSTALACIJA ALARMNOG SISTEMA:
Isporuka i ugradnja kombinovanog nazidnog detektora pokreta sličnog tipu Pardax DG55 domet 12m, vidni ugao 110º, dual element senzor 100% digitalni senzor, Digital Auto Pulse - obrada signala, automatska temperaturna kompenzacija, automatska impulsna obrada signala, metalna zaštita od RF i EM smetnji, tamper prekidač</t>
  </si>
  <si>
    <t>INSTALACIJA ALARMNOG SISTEMA:
Isporuka i montaža unutrašnje sirene sa lampom tipa i-SMARTY-GIB ili slična.</t>
  </si>
  <si>
    <t>INSTALACIJA ALARMNOG SISTEMA:
Spoljna sirena sa blicerom, antisabotažno zaštićena, dvostruko kućište. Aktiviranje prilikom alarma, tampera ili prekida napajanja, pozitivna i negativna trigeracija, automatsko testiranje svih parametara iz indikaciju neispravnosti, sirena 128dB</t>
  </si>
  <si>
    <t>Isporuka I montaža modula AJAX Relay ili sličan
Bežični relejni izlaz , potrebno napajanje 12VDC</t>
  </si>
  <si>
    <t>INSTALACIJA ALARMNOG SISTEMA:
Nabavka, isporuka i provlačenje bezhalogenog JH(St)H
2x2x0.8mm2 kabla. Kabal se provlači kroz bezhalogene
instalacione cijevi unutrašnjeg prečnika Ø13mm dijelom po zidu
ispod maltera, a dijelom iznad spuštenog plafona, a služi za
povezivanje elemenata protivprovalnog sistema. Ukupno za
materijal i rad</t>
  </si>
  <si>
    <t>INSTALACIJA ALARMNOG SISTEMA:
Sitan montažni i nespecificirani materijal I podešavanje I programiranje sistema</t>
  </si>
  <si>
    <t>INSTALACIJA SISTEMA ZA DETEKCIJU POŽARA:
Nabavka, isporuka i ugradnja  optičkog detektora požara u setu sa relejnim podnožjem. Javljači se povezuju na alarmni sistem</t>
  </si>
  <si>
    <t>INSTALACIJA SISTEMA ZA DETEKCIJU POŽARA:
Isporuka i montaža klasičnog ručnog javljača sa NC kontaktima, tipa FULL CXM/CO/GP/R/BB ili sličan. Javljači se povezuju na alarmni sistem.</t>
  </si>
  <si>
    <t xml:space="preserve">INSTALACIJA SISTEMA ZA DETEKCIJU POŽARA:
Programiranje sistema za automatsku dojavu požara </t>
  </si>
  <si>
    <t>INSTALACIJA KONTROLE PRISTUPA:
Nabavka, isporuka i ugradnja stand alonekontrolera/Čitača kartica na 125kHz sa tastaturom u metalnom anti-vandal kućištu, IP66 tipa IN-CK1 ili ekvivalent</t>
  </si>
  <si>
    <t>INSTALACIJA KONTROLE PRISTUPA:
Nabavka, isporuka i ugradnja napajanja za čitače kartica</t>
  </si>
  <si>
    <t>INSTALACIJA KONTROLE PRISTUPA:
RFID kartice 125 kHz</t>
  </si>
  <si>
    <t>INSTALACIJA KONTROLE PRISTUPA:
Sitan montažni i nespecificirani materijal, podešavanje i puštanje u rad.</t>
  </si>
  <si>
    <t>INSTALACIJA SISTEMA OZVUČENJA:
Nabavka, isporuka i ugradnja integrisanog pojačala tipa Fonestar FON PROX-60Z ili sličan. Pojačalo za javni govor, Bluetooth/USB/FM plejer, mikrofonski ulazi sa kontrolom miksa, pojačanja i nivoa prioriteta, prioriteti ulaza prema nivou signala, kontrole tona, izlazi od 100 V i 4 oma, 2 izlazne zone sa kontrolom jačine zvuka i isključivanja.</t>
  </si>
  <si>
    <t>INSTALACIJA SISTEMA OZVUČENJA:
Nabavka, isporuka i ugradnja 100V zvucnika snage od 6-3-1.5W,
tipa Fonestar FON GAT-601 ili sličan. Ukupno za materijal i rad</t>
  </si>
  <si>
    <t>INSTALACIJA SISTEMA OZVUČENJA:
Nabavka, isporuka i polaganje bezhalogenih instalacionih cijevi
unutrašnjeg prečnika Ø13mm slična tipu HFXP20, proizvođača
Dietzel Univolt, ili slična, drugogo proizvođača. Ukupno za materijal
i rad</t>
  </si>
  <si>
    <t>INSTALACIJA SISTEMA OZVUČENJA:
Sitan montažni i nespecificirani materijal i podešavanje i puštanje sistema u rad.</t>
  </si>
  <si>
    <t xml:space="preserve">Preostali radovi na rušenju i odvozu građevinskog šuta na deponiju udaljenosti do 10km. </t>
  </si>
  <si>
    <t>12-03</t>
  </si>
  <si>
    <t>pauš</t>
  </si>
  <si>
    <t>14 RADOVI NA ADAPTACIJI KROVNOG POKRIVAČA</t>
  </si>
  <si>
    <t>14-01</t>
  </si>
  <si>
    <t>Demontaža postojećeg krovnog pokrivača od lima uključujući i sve opšive kao i utovar i odvoz šuta na deponiju udaljenu do 10km po izboru izvođača.</t>
  </si>
  <si>
    <t>14-02</t>
  </si>
  <si>
    <t>14-03</t>
  </si>
  <si>
    <t>14-04</t>
  </si>
  <si>
    <t>14-05</t>
  </si>
  <si>
    <t>14-06</t>
  </si>
  <si>
    <t>14-07</t>
  </si>
  <si>
    <t>Nabavka, trasnport i ugradnja građevinske daske za zaštitu termoizolacije u potkorvlju i formiranju prohodne površine. Obračun po m2</t>
  </si>
  <si>
    <t>Izrada termoizolacije od kamene vune po plafonu potkrovlja. Obračun po m2.</t>
  </si>
  <si>
    <t>Nabavka, transport i ugradnja plastificiranog lima TR 20 za izradu krovnog pokrivača. Obračun po m2.</t>
  </si>
  <si>
    <t>15 RADOVI NA ADAPTACIJI FASADE</t>
  </si>
  <si>
    <t>15-01</t>
  </si>
  <si>
    <t>Demontaža drvene podkontrukcije sa utovarom i odvozom šuta na deponiju, pozicijom je obuhvaćeno i uklanjanje postojećih badza u skladu sa arhitektonskim rješenjem. Obračun po m2.</t>
  </si>
  <si>
    <t>Čišćenje postojeće fasade, uklanjanje labavih djelova, pripremu podloge nanošenjem kontakt betona, jedinične cijene obuhvataju i izradu skele kao i zaštitnih mjera potrebnih za kvalitetno i bezbjedno izvođenje radova. Obračun po m2</t>
  </si>
  <si>
    <t>Izrada Knauf fasadne zidne obloge na metalnoj podkonstrukciji sa jednoslojnom obradom, ovom pozicijom obuhvaćena i završna obrada fasade koja se izvodi dekorativnim malterom bavalit u boji koju odredi Investitor. Bavalit je debljine 2,5-3mm. U poziciju uračunati potrebnu skelu. Obračun po m2</t>
  </si>
  <si>
    <t>Obrada fasadnih površina ljepilom, mrežicom i bavalitom: premazivanje površine kontakt-betonom, utapanje staklene mrežice i PVC lajsni u slojeve fasadnog lijepka - gleta, nanošenje grund podloge i izvođenje završnog sloja akrilnog bavalita 1,5-2mm (kataloški tonovi premaza koji su obuhvaćeni u istaknutoj jediničnoj cijeni). Radovi se izvode prema važećim normativima. Obračun po m2</t>
  </si>
  <si>
    <t>Izrada svih opšiva i oluka na mjestima postojećih oluka. Obračun po kompletu</t>
  </si>
  <si>
    <t>14-08</t>
  </si>
  <si>
    <t>15-02</t>
  </si>
  <si>
    <t>15-03</t>
  </si>
  <si>
    <t>Nabavka, transport i ugradnja podužnih letvi kao podkonstrukcije krovnog pokrivača, letve dimenzija 40x40mm postavljaju se na razmaku od 30cm. Obračun po m2 krovne površine</t>
  </si>
  <si>
    <t>Nabavka, transport i ugradnja paropropusne, vodonepropusne folije na prethodno izvedenu podkonstrukciju. Obračun po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</si>
</sst>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 #,##0.00"/>
  </numFmts>
  <fonts count="31" x14ac:knownFonts="1">
    <font>
      <sz val="10"/>
      <color rgb="FF000000"/>
      <name val="Arial"/>
      <scheme val="minor"/>
    </font>
    <font>
      <sz val="11"/>
      <color theme="1"/>
      <name val="Arial"/>
      <family val="2"/>
      <scheme val="minor"/>
    </font>
    <font>
      <b/>
      <sz val="10"/>
      <color rgb="FF000000"/>
      <name val="Arial"/>
    </font>
    <font>
      <sz val="10"/>
      <name val="Arial"/>
    </font>
    <font>
      <b/>
      <sz val="10"/>
      <color theme="1"/>
      <name val="Arial"/>
    </font>
    <font>
      <i/>
      <sz val="11"/>
      <color rgb="FF000000"/>
      <name val="Times New Roman"/>
    </font>
    <font>
      <sz val="11"/>
      <color rgb="FF000000"/>
      <name val="Times New Roman"/>
    </font>
    <font>
      <sz val="10"/>
      <color rgb="FF000000"/>
      <name val="Times New Roman"/>
    </font>
    <font>
      <sz val="10"/>
      <color rgb="FF000000"/>
      <name val="Arial"/>
    </font>
    <font>
      <sz val="10"/>
      <color theme="1"/>
      <name val="Arial"/>
    </font>
    <font>
      <b/>
      <sz val="11"/>
      <color rgb="FF000000"/>
      <name val="Times New Roman"/>
    </font>
    <font>
      <b/>
      <sz val="10"/>
      <color rgb="FF000000"/>
      <name val="Times New Roman"/>
    </font>
    <font>
      <sz val="10"/>
      <color rgb="FF000000"/>
      <name val="Arial"/>
      <scheme val="minor"/>
    </font>
    <font>
      <b/>
      <sz val="10"/>
      <color theme="1"/>
      <name val="Times New Roman"/>
    </font>
    <font>
      <sz val="10"/>
      <color rgb="FF000000"/>
      <name val="Times New Roman"/>
      <family val="1"/>
    </font>
    <font>
      <strike/>
      <sz val="10"/>
      <color rgb="FF000000"/>
      <name val="Arial"/>
      <family val="2"/>
      <scheme val="minor"/>
    </font>
    <font>
      <b/>
      <strike/>
      <sz val="10"/>
      <color rgb="FF000000"/>
      <name val="Arial"/>
      <family val="2"/>
    </font>
    <font>
      <b/>
      <sz val="10"/>
      <color rgb="FF000000"/>
      <name val="Times New Roman"/>
      <family val="1"/>
    </font>
    <font>
      <b/>
      <sz val="11"/>
      <color theme="1"/>
      <name val="Times New Roman"/>
      <family val="1"/>
    </font>
    <font>
      <b/>
      <sz val="11"/>
      <color rgb="FF000000"/>
      <name val="Times New Roman"/>
      <family val="1"/>
    </font>
    <font>
      <b/>
      <i/>
      <sz val="11"/>
      <color rgb="FF000000"/>
      <name val="Times New Roman"/>
      <family val="1"/>
    </font>
    <font>
      <b/>
      <sz val="10"/>
      <color rgb="FF000000"/>
      <name val="Arial"/>
      <family val="2"/>
      <scheme val="minor"/>
    </font>
    <font>
      <b/>
      <sz val="11"/>
      <color rgb="FFFF0000"/>
      <name val="Times New Roman"/>
      <family val="1"/>
    </font>
    <font>
      <sz val="11"/>
      <color rgb="FF000000"/>
      <name val="Times New Roman"/>
      <family val="1"/>
    </font>
    <font>
      <sz val="10"/>
      <color theme="1"/>
      <name val="Times New Roman"/>
      <family val="1"/>
    </font>
    <font>
      <sz val="10"/>
      <color theme="1"/>
      <name val="Arial"/>
      <family val="2"/>
    </font>
    <font>
      <sz val="10.5"/>
      <name val="Times New Roman"/>
      <family val="1"/>
    </font>
    <font>
      <b/>
      <sz val="10.5"/>
      <name val="Times New Roman"/>
      <family val="1"/>
    </font>
    <font>
      <sz val="10"/>
      <name val="Arial"/>
      <family val="2"/>
    </font>
    <font>
      <b/>
      <sz val="10"/>
      <color theme="1"/>
      <name val="Arial"/>
      <family val="2"/>
    </font>
    <font>
      <i/>
      <sz val="11"/>
      <color rgb="FF000000"/>
      <name val="Times New Roman"/>
      <family val="1"/>
    </font>
  </fonts>
  <fills count="14">
    <fill>
      <patternFill patternType="none"/>
    </fill>
    <fill>
      <patternFill patternType="gray125"/>
    </fill>
    <fill>
      <patternFill patternType="solid">
        <fgColor rgb="FFF3F3F3"/>
        <bgColor rgb="FFF3F3F3"/>
      </patternFill>
    </fill>
    <fill>
      <patternFill patternType="solid">
        <fgColor rgb="FFCFE2F3"/>
        <bgColor rgb="FFCFE2F3"/>
      </patternFill>
    </fill>
    <fill>
      <patternFill patternType="solid">
        <fgColor rgb="FFC9DAF8"/>
        <bgColor rgb="FFC9DAF8"/>
      </patternFill>
    </fill>
    <fill>
      <patternFill patternType="solid">
        <fgColor theme="4" tint="0.79998168889431442"/>
        <bgColor indexed="65"/>
      </patternFill>
    </fill>
    <fill>
      <patternFill patternType="solid">
        <fgColor theme="4" tint="0.79998168889431442"/>
        <bgColor rgb="FFF3F3F3"/>
      </patternFill>
    </fill>
    <fill>
      <patternFill patternType="solid">
        <fgColor theme="4" tint="0.79998168889431442"/>
        <bgColor indexed="64"/>
      </patternFill>
    </fill>
    <fill>
      <patternFill patternType="solid">
        <fgColor theme="7" tint="0.59999389629810485"/>
        <bgColor rgb="FFF3F3F3"/>
      </patternFill>
    </fill>
    <fill>
      <patternFill patternType="solid">
        <fgColor theme="7" tint="0.59999389629810485"/>
        <bgColor indexed="64"/>
      </patternFill>
    </fill>
    <fill>
      <patternFill patternType="solid">
        <fgColor rgb="FFFF0000"/>
        <bgColor indexed="64"/>
      </patternFill>
    </fill>
    <fill>
      <patternFill patternType="solid">
        <fgColor theme="2"/>
        <bgColor rgb="FFF3F3F3"/>
      </patternFill>
    </fill>
    <fill>
      <patternFill patternType="solid">
        <fgColor theme="2"/>
        <bgColor rgb="FFCFE2F3"/>
      </patternFill>
    </fill>
    <fill>
      <patternFill patternType="solid">
        <fgColor theme="2"/>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1" fillId="5" borderId="0" applyNumberFormat="0" applyBorder="0" applyAlignment="0" applyProtection="0"/>
  </cellStyleXfs>
  <cellXfs count="85">
    <xf numFmtId="0" fontId="0" fillId="0" borderId="0" xfId="0"/>
    <xf numFmtId="0" fontId="4" fillId="0" borderId="0" xfId="0" applyFont="1" applyAlignment="1">
      <alignment horizontal="center" vertical="center" wrapText="1"/>
    </xf>
    <xf numFmtId="0" fontId="2"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0" fontId="8" fillId="0" borderId="4" xfId="0" applyFont="1" applyBorder="1" applyAlignment="1">
      <alignment horizontal="center" vertical="center" wrapText="1"/>
    </xf>
    <xf numFmtId="164" fontId="9" fillId="0" borderId="0" xfId="0" applyNumberFormat="1" applyFont="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vertical="center" wrapText="1"/>
    </xf>
    <xf numFmtId="0" fontId="12" fillId="0" borderId="0" xfId="0" applyFont="1"/>
    <xf numFmtId="0" fontId="11"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164" fontId="8" fillId="0" borderId="0" xfId="0" applyNumberFormat="1" applyFont="1" applyAlignment="1">
      <alignment horizontal="center" vertical="center" wrapText="1"/>
    </xf>
    <xf numFmtId="0" fontId="11" fillId="0" borderId="4" xfId="0" applyFont="1" applyBorder="1" applyAlignment="1">
      <alignment horizontal="left" vertical="center" wrapText="1"/>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0" fontId="15" fillId="0" borderId="0" xfId="0" applyFont="1"/>
    <xf numFmtId="0" fontId="16" fillId="0" borderId="0" xfId="0" applyFont="1" applyAlignment="1">
      <alignment horizontal="center" vertical="center" wrapText="1"/>
    </xf>
    <xf numFmtId="0" fontId="17" fillId="0" borderId="4" xfId="0" applyFont="1" applyBorder="1" applyAlignment="1">
      <alignment horizontal="left" vertical="center" wrapText="1"/>
    </xf>
    <xf numFmtId="49" fontId="17" fillId="2" borderId="4" xfId="0" applyNumberFormat="1" applyFont="1" applyFill="1" applyBorder="1" applyAlignment="1">
      <alignment horizontal="center" vertical="center" wrapText="1"/>
    </xf>
    <xf numFmtId="49" fontId="20" fillId="3" borderId="4" xfId="0" applyNumberFormat="1" applyFont="1" applyFill="1" applyBorder="1" applyAlignment="1">
      <alignment horizontal="center" vertical="center" wrapText="1"/>
    </xf>
    <xf numFmtId="49" fontId="19" fillId="0" borderId="4" xfId="0" applyNumberFormat="1" applyFont="1" applyBorder="1" applyAlignment="1">
      <alignment horizontal="center" vertical="center" wrapText="1"/>
    </xf>
    <xf numFmtId="49" fontId="19" fillId="0" borderId="6" xfId="0" applyNumberFormat="1" applyFont="1" applyBorder="1" applyAlignment="1">
      <alignment horizontal="center" vertical="center" wrapText="1"/>
    </xf>
    <xf numFmtId="49" fontId="21" fillId="0" borderId="0" xfId="0" applyNumberFormat="1" applyFont="1"/>
    <xf numFmtId="49" fontId="19" fillId="0" borderId="8" xfId="0" applyNumberFormat="1" applyFont="1" applyBorder="1" applyAlignment="1">
      <alignment horizontal="center" vertical="center" wrapText="1"/>
    </xf>
    <xf numFmtId="0" fontId="14" fillId="0" borderId="8" xfId="0" applyFont="1" applyBorder="1" applyAlignment="1">
      <alignment horizontal="left" vertical="center" wrapText="1"/>
    </xf>
    <xf numFmtId="0" fontId="7" fillId="0" borderId="8" xfId="0" applyFont="1" applyBorder="1" applyAlignment="1">
      <alignment horizontal="center" vertical="center" wrapText="1"/>
    </xf>
    <xf numFmtId="49" fontId="19" fillId="0" borderId="7"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0" fontId="17" fillId="0" borderId="10" xfId="0" applyFont="1" applyBorder="1" applyAlignment="1">
      <alignment horizontal="left" vertical="center" wrapText="1"/>
    </xf>
    <xf numFmtId="0" fontId="7" fillId="0" borderId="0" xfId="0" applyFont="1" applyAlignment="1">
      <alignment vertical="center" wrapText="1"/>
    </xf>
    <xf numFmtId="0" fontId="0" fillId="10" borderId="0" xfId="0" applyFill="1"/>
    <xf numFmtId="0" fontId="29" fillId="0" borderId="0" xfId="0" applyFont="1" applyAlignment="1">
      <alignment horizontal="center" vertical="center" wrapText="1"/>
    </xf>
    <xf numFmtId="0" fontId="17" fillId="2" borderId="4"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0" borderId="0" xfId="0" applyFont="1" applyAlignment="1">
      <alignment horizontal="center" vertical="center" wrapText="1"/>
    </xf>
    <xf numFmtId="0" fontId="23" fillId="0" borderId="4" xfId="0" applyFont="1" applyBorder="1" applyAlignment="1">
      <alignment horizontal="center" vertical="center" wrapText="1"/>
    </xf>
    <xf numFmtId="164" fontId="25" fillId="0" borderId="0" xfId="0" applyNumberFormat="1" applyFont="1" applyAlignment="1">
      <alignment horizontal="center" vertical="center" wrapText="1"/>
    </xf>
    <xf numFmtId="0" fontId="14" fillId="0" borderId="10" xfId="0" applyFont="1" applyBorder="1" applyAlignment="1">
      <alignment horizontal="left" vertical="center" wrapText="1"/>
    </xf>
    <xf numFmtId="0" fontId="11" fillId="11"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14" fillId="13" borderId="4"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0" fillId="13" borderId="0" xfId="0" applyFill="1"/>
    <xf numFmtId="49" fontId="11" fillId="11" borderId="4" xfId="0" applyNumberFormat="1" applyFont="1" applyFill="1" applyBorder="1" applyAlignment="1">
      <alignment horizontal="center" vertical="center" wrapText="1"/>
    </xf>
    <xf numFmtId="49" fontId="5" fillId="12" borderId="4" xfId="0" applyNumberFormat="1" applyFont="1" applyFill="1" applyBorder="1" applyAlignment="1">
      <alignment horizontal="center" vertical="center" wrapText="1"/>
    </xf>
    <xf numFmtId="49" fontId="23" fillId="13" borderId="4" xfId="0" applyNumberFormat="1" applyFont="1" applyFill="1" applyBorder="1" applyAlignment="1">
      <alignment horizontal="center" vertical="center" wrapText="1"/>
    </xf>
    <xf numFmtId="0" fontId="7" fillId="13" borderId="4" xfId="0" applyFont="1" applyFill="1" applyBorder="1" applyAlignment="1">
      <alignment horizontal="left" vertical="center" wrapText="1"/>
    </xf>
    <xf numFmtId="0" fontId="17" fillId="13" borderId="4" xfId="0" applyFont="1" applyFill="1" applyBorder="1" applyAlignment="1">
      <alignment horizontal="left" vertical="center" wrapText="1"/>
    </xf>
    <xf numFmtId="0" fontId="26" fillId="13" borderId="7" xfId="0" applyFont="1" applyFill="1" applyBorder="1" applyAlignment="1">
      <alignment horizontal="justify" wrapText="1"/>
    </xf>
    <xf numFmtId="0" fontId="26" fillId="13" borderId="7" xfId="0" applyFont="1" applyFill="1" applyBorder="1" applyAlignment="1">
      <alignment horizontal="justify" vertical="center" wrapText="1"/>
    </xf>
    <xf numFmtId="0" fontId="24" fillId="13" borderId="4" xfId="0" applyFont="1" applyFill="1" applyBorder="1" applyAlignment="1">
      <alignment horizontal="left" vertical="center" wrapText="1"/>
    </xf>
    <xf numFmtId="0" fontId="11" fillId="13" borderId="4" xfId="0" applyFont="1" applyFill="1" applyBorder="1" applyAlignment="1">
      <alignment horizontal="left" vertical="center" wrapText="1"/>
    </xf>
    <xf numFmtId="49" fontId="0" fillId="13" borderId="0" xfId="0" applyNumberFormat="1" applyFill="1"/>
    <xf numFmtId="0" fontId="3" fillId="0" borderId="2" xfId="0" applyFont="1" applyBorder="1"/>
    <xf numFmtId="0" fontId="3" fillId="0" borderId="3" xfId="0" applyFont="1" applyBorder="1"/>
    <xf numFmtId="0" fontId="2" fillId="8" borderId="1" xfId="0" applyFont="1" applyFill="1" applyBorder="1" applyAlignment="1">
      <alignment horizontal="center" vertical="center" wrapText="1"/>
    </xf>
    <xf numFmtId="0" fontId="3" fillId="9" borderId="2" xfId="0" applyFont="1" applyFill="1" applyBorder="1"/>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49" fontId="19" fillId="7" borderId="0" xfId="0" applyNumberFormat="1" applyFont="1" applyFill="1" applyAlignment="1">
      <alignment horizontal="center" vertical="center" wrapText="1"/>
    </xf>
    <xf numFmtId="0" fontId="11" fillId="8" borderId="1" xfId="0" applyFont="1" applyFill="1" applyBorder="1" applyAlignment="1">
      <alignment horizontal="center" vertical="center" wrapText="1"/>
    </xf>
    <xf numFmtId="164" fontId="8" fillId="0" borderId="5" xfId="0" applyNumberFormat="1" applyFont="1" applyBorder="1" applyAlignment="1">
      <alignment horizontal="center" vertical="center" wrapText="1"/>
    </xf>
    <xf numFmtId="0" fontId="0" fillId="0" borderId="0" xfId="0"/>
    <xf numFmtId="49" fontId="19" fillId="3" borderId="1" xfId="0" applyNumberFormat="1" applyFont="1" applyFill="1" applyBorder="1" applyAlignment="1">
      <alignment horizontal="center" vertical="center" wrapText="1"/>
    </xf>
    <xf numFmtId="49" fontId="20" fillId="3" borderId="2" xfId="0" applyNumberFormat="1" applyFont="1" applyFill="1" applyBorder="1" applyAlignment="1">
      <alignment horizontal="center" vertical="center" wrapText="1"/>
    </xf>
    <xf numFmtId="49" fontId="19" fillId="3" borderId="2" xfId="0" applyNumberFormat="1" applyFont="1" applyFill="1" applyBorder="1" applyAlignment="1">
      <alignment horizontal="center" vertical="center" wrapText="1"/>
    </xf>
    <xf numFmtId="0" fontId="18" fillId="5" borderId="1" xfId="1" applyFont="1" applyBorder="1" applyAlignment="1">
      <alignment horizontal="center" vertical="center" wrapText="1"/>
    </xf>
    <xf numFmtId="0" fontId="18" fillId="5" borderId="2" xfId="1" applyFont="1" applyBorder="1" applyAlignment="1">
      <alignment horizontal="center" vertical="center" wrapText="1"/>
    </xf>
    <xf numFmtId="0" fontId="2" fillId="0" borderId="5" xfId="0" applyFont="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8" fillId="0" borderId="2" xfId="0" applyFont="1" applyBorder="1"/>
    <xf numFmtId="0" fontId="19"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165" fontId="3" fillId="0" borderId="2" xfId="0" applyNumberFormat="1" applyFont="1" applyBorder="1"/>
    <xf numFmtId="165" fontId="3" fillId="0" borderId="3" xfId="0" applyNumberFormat="1" applyFont="1" applyBorder="1"/>
    <xf numFmtId="0" fontId="13" fillId="2" borderId="1" xfId="0" applyFont="1" applyFill="1" applyBorder="1" applyAlignment="1">
      <alignment horizontal="center" vertical="center" wrapText="1"/>
    </xf>
  </cellXfs>
  <cellStyles count="2">
    <cellStyle name="20% - Accent1" xfId="1" builtinId="3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10"/>
  <sheetViews>
    <sheetView workbookViewId="0">
      <selection activeCell="C3" sqref="C3:F3"/>
    </sheetView>
  </sheetViews>
  <sheetFormatPr defaultColWidth="12.5546875" defaultRowHeight="15" customHeight="1" x14ac:dyDescent="0.25"/>
  <cols>
    <col min="1" max="1" width="12.5546875" customWidth="1"/>
    <col min="2" max="2" width="51.88671875" customWidth="1"/>
    <col min="3" max="6" width="12.5546875" customWidth="1"/>
  </cols>
  <sheetData>
    <row r="1" spans="1:7" ht="15.75" customHeight="1" x14ac:dyDescent="0.25">
      <c r="A1" s="84" t="s">
        <v>63</v>
      </c>
      <c r="B1" s="57"/>
      <c r="C1" s="57"/>
      <c r="D1" s="57"/>
      <c r="E1" s="57"/>
      <c r="F1" s="58"/>
      <c r="G1" s="1"/>
    </row>
    <row r="2" spans="1:7" ht="15.75" customHeight="1" x14ac:dyDescent="0.25">
      <c r="A2" s="62" t="s">
        <v>16</v>
      </c>
      <c r="B2" s="57"/>
      <c r="C2" s="57"/>
      <c r="D2" s="57"/>
      <c r="E2" s="57"/>
      <c r="F2" s="58"/>
      <c r="G2" s="9"/>
    </row>
    <row r="3" spans="1:7" ht="15.75" customHeight="1" x14ac:dyDescent="0.25">
      <c r="A3" s="61" t="s">
        <v>64</v>
      </c>
      <c r="B3" s="58"/>
      <c r="C3" s="81">
        <v>0</v>
      </c>
      <c r="D3" s="82"/>
      <c r="E3" s="82"/>
      <c r="F3" s="83"/>
      <c r="G3" s="1"/>
    </row>
    <row r="4" spans="1:7" ht="15.75" customHeight="1" x14ac:dyDescent="0.25">
      <c r="A4" s="61" t="s">
        <v>65</v>
      </c>
      <c r="B4" s="58"/>
      <c r="C4" s="81">
        <v>0</v>
      </c>
      <c r="D4" s="82"/>
      <c r="E4" s="82"/>
      <c r="F4" s="83"/>
      <c r="G4" s="1"/>
    </row>
    <row r="5" spans="1:7" ht="15.75" customHeight="1" x14ac:dyDescent="0.25">
      <c r="A5" s="61" t="s">
        <v>66</v>
      </c>
      <c r="B5" s="58"/>
      <c r="C5" s="81">
        <v>0</v>
      </c>
      <c r="D5" s="82"/>
      <c r="E5" s="82"/>
      <c r="F5" s="83"/>
      <c r="G5" s="1"/>
    </row>
    <row r="6" spans="1:7" ht="15.75" customHeight="1" x14ac:dyDescent="0.25">
      <c r="A6" s="61" t="s">
        <v>67</v>
      </c>
      <c r="B6" s="58"/>
      <c r="C6" s="81">
        <v>0</v>
      </c>
      <c r="D6" s="82"/>
      <c r="E6" s="82"/>
      <c r="F6" s="83"/>
      <c r="G6" s="1"/>
    </row>
    <row r="7" spans="1:7" ht="15.75" customHeight="1" x14ac:dyDescent="0.25">
      <c r="A7" s="61" t="s">
        <v>68</v>
      </c>
      <c r="B7" s="58"/>
      <c r="C7" s="81">
        <v>0</v>
      </c>
      <c r="D7" s="82"/>
      <c r="E7" s="82"/>
      <c r="F7" s="83"/>
      <c r="G7" s="1"/>
    </row>
    <row r="8" spans="1:7" ht="15.75" customHeight="1" x14ac:dyDescent="0.25">
      <c r="A8" s="62" t="s">
        <v>69</v>
      </c>
      <c r="B8" s="58"/>
      <c r="C8" s="80">
        <v>0</v>
      </c>
      <c r="D8" s="57"/>
      <c r="E8" s="57"/>
      <c r="F8" s="58"/>
      <c r="G8" s="1"/>
    </row>
    <row r="9" spans="1:7" ht="15.75" customHeight="1" x14ac:dyDescent="0.25">
      <c r="A9" s="78" t="s">
        <v>185</v>
      </c>
      <c r="B9" s="58"/>
      <c r="C9" s="80">
        <f>C8*0.21</f>
        <v>0</v>
      </c>
      <c r="D9" s="57"/>
      <c r="E9" s="57"/>
      <c r="F9" s="58"/>
    </row>
    <row r="10" spans="1:7" ht="15" customHeight="1" x14ac:dyDescent="0.25">
      <c r="A10" s="78" t="s">
        <v>186</v>
      </c>
      <c r="B10" s="58"/>
      <c r="C10" s="80">
        <f>SUM(C8:C9)</f>
        <v>0</v>
      </c>
      <c r="D10" s="57"/>
      <c r="E10" s="57"/>
      <c r="F10" s="58"/>
    </row>
  </sheetData>
  <mergeCells count="18">
    <mergeCell ref="A1:F1"/>
    <mergeCell ref="A2:F2"/>
    <mergeCell ref="A3:B3"/>
    <mergeCell ref="C3:F3"/>
    <mergeCell ref="A4:B4"/>
    <mergeCell ref="C4:F4"/>
    <mergeCell ref="C8:F8"/>
    <mergeCell ref="C5:F5"/>
    <mergeCell ref="A9:B9"/>
    <mergeCell ref="C9:F9"/>
    <mergeCell ref="A10:B10"/>
    <mergeCell ref="C10:F10"/>
    <mergeCell ref="A5:B5"/>
    <mergeCell ref="A6:B6"/>
    <mergeCell ref="A7:B7"/>
    <mergeCell ref="A8:B8"/>
    <mergeCell ref="C6:F6"/>
    <mergeCell ref="C7:F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11"/>
  <sheetViews>
    <sheetView topLeftCell="A9" workbookViewId="0">
      <selection activeCell="C14" sqref="C14"/>
    </sheetView>
  </sheetViews>
  <sheetFormatPr defaultColWidth="12.5546875" defaultRowHeight="15" customHeight="1" x14ac:dyDescent="0.25"/>
  <cols>
    <col min="1" max="1" width="12.5546875" customWidth="1"/>
    <col min="2" max="2" width="51.88671875" customWidth="1"/>
    <col min="3" max="4" width="12.5546875" customWidth="1"/>
  </cols>
  <sheetData>
    <row r="1" spans="1:5" ht="28.65" customHeight="1" x14ac:dyDescent="0.25">
      <c r="A1" s="59" t="s">
        <v>0</v>
      </c>
      <c r="B1" s="60"/>
      <c r="C1" s="60"/>
      <c r="D1" s="60"/>
      <c r="E1" s="1"/>
    </row>
    <row r="2" spans="1:5" ht="31.5" customHeight="1" x14ac:dyDescent="0.25">
      <c r="A2" s="2" t="s">
        <v>1</v>
      </c>
      <c r="B2" s="2" t="s">
        <v>2</v>
      </c>
      <c r="C2" s="2" t="s">
        <v>3</v>
      </c>
      <c r="D2" s="2" t="s">
        <v>4</v>
      </c>
      <c r="E2" s="1"/>
    </row>
    <row r="3" spans="1:5" ht="15.75" customHeight="1" x14ac:dyDescent="0.25">
      <c r="A3" s="3" t="s">
        <v>5</v>
      </c>
      <c r="B3" s="3" t="s">
        <v>6</v>
      </c>
      <c r="C3" s="3" t="s">
        <v>7</v>
      </c>
      <c r="D3" s="3" t="s">
        <v>8</v>
      </c>
      <c r="E3" s="4"/>
    </row>
    <row r="4" spans="1:5" ht="45.75" customHeight="1" x14ac:dyDescent="0.25">
      <c r="A4" s="5">
        <v>1</v>
      </c>
      <c r="B4" s="6" t="s">
        <v>9</v>
      </c>
      <c r="C4" s="7" t="s">
        <v>10</v>
      </c>
      <c r="D4" s="7">
        <v>10.88</v>
      </c>
      <c r="E4" s="8"/>
    </row>
    <row r="5" spans="1:5" ht="180" customHeight="1" x14ac:dyDescent="0.25">
      <c r="A5" s="5">
        <v>2</v>
      </c>
      <c r="B5" s="16" t="s">
        <v>145</v>
      </c>
      <c r="C5" s="7" t="s">
        <v>11</v>
      </c>
      <c r="D5" s="7">
        <v>688.16</v>
      </c>
      <c r="E5" s="8"/>
    </row>
    <row r="6" spans="1:5" ht="137.4" customHeight="1" x14ac:dyDescent="0.25">
      <c r="A6" s="5">
        <v>3</v>
      </c>
      <c r="B6" s="16" t="s">
        <v>144</v>
      </c>
      <c r="C6" s="7" t="s">
        <v>12</v>
      </c>
      <c r="D6" s="7">
        <v>16.649999999999999</v>
      </c>
      <c r="E6" s="8"/>
    </row>
    <row r="7" spans="1:5" ht="116.4" customHeight="1" x14ac:dyDescent="0.25">
      <c r="A7" s="5">
        <v>4</v>
      </c>
      <c r="B7" s="32" t="s">
        <v>13</v>
      </c>
      <c r="C7" s="7" t="s">
        <v>12</v>
      </c>
      <c r="D7" s="7">
        <v>4.8600000000000003</v>
      </c>
      <c r="E7" s="8"/>
    </row>
    <row r="8" spans="1:5" ht="114.6" customHeight="1" x14ac:dyDescent="0.25">
      <c r="A8" s="5">
        <v>5</v>
      </c>
      <c r="B8" s="6" t="s">
        <v>14</v>
      </c>
      <c r="C8" s="7" t="s">
        <v>10</v>
      </c>
      <c r="D8" s="7">
        <v>0.1</v>
      </c>
      <c r="E8" s="8"/>
    </row>
    <row r="9" spans="1:5" ht="129" customHeight="1" x14ac:dyDescent="0.25">
      <c r="A9" s="5">
        <v>6</v>
      </c>
      <c r="B9" s="16" t="s">
        <v>143</v>
      </c>
      <c r="C9" s="7" t="s">
        <v>12</v>
      </c>
      <c r="D9" s="7">
        <v>1.5</v>
      </c>
      <c r="E9" s="8"/>
    </row>
    <row r="10" spans="1:5" ht="74.25" customHeight="1" x14ac:dyDescent="0.25">
      <c r="A10" s="5">
        <v>7</v>
      </c>
      <c r="B10" s="32" t="s">
        <v>15</v>
      </c>
      <c r="C10" s="7" t="s">
        <v>12</v>
      </c>
      <c r="D10" s="7">
        <v>1.5</v>
      </c>
      <c r="E10" s="8"/>
    </row>
    <row r="11" spans="1:5" ht="15.75" customHeight="1" x14ac:dyDescent="0.25"/>
  </sheetData>
  <mergeCells count="1">
    <mergeCell ref="A1:D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67"/>
  <sheetViews>
    <sheetView topLeftCell="A65" workbookViewId="0">
      <selection activeCell="D65" sqref="D65"/>
    </sheetView>
  </sheetViews>
  <sheetFormatPr defaultColWidth="12.5546875" defaultRowHeight="15" customHeight="1" x14ac:dyDescent="0.25"/>
  <cols>
    <col min="1" max="1" width="12.5546875" style="25" customWidth="1"/>
    <col min="2" max="2" width="51.88671875" customWidth="1"/>
    <col min="3" max="4" width="12.5546875" customWidth="1"/>
  </cols>
  <sheetData>
    <row r="1" spans="1:6" ht="52.65" customHeight="1" x14ac:dyDescent="0.25">
      <c r="A1" s="66" t="s">
        <v>17</v>
      </c>
      <c r="B1" s="60"/>
      <c r="C1" s="60"/>
      <c r="D1" s="60"/>
      <c r="E1" s="10"/>
      <c r="F1" s="11"/>
    </row>
    <row r="2" spans="1:6" ht="34.65" customHeight="1" x14ac:dyDescent="0.25">
      <c r="A2" s="21" t="s">
        <v>1</v>
      </c>
      <c r="B2" s="12" t="s">
        <v>2</v>
      </c>
      <c r="C2" s="12" t="s">
        <v>3</v>
      </c>
      <c r="D2" s="12" t="s">
        <v>4</v>
      </c>
      <c r="E2" s="10"/>
      <c r="F2" s="11"/>
    </row>
    <row r="3" spans="1:6" ht="15.75" customHeight="1" x14ac:dyDescent="0.25">
      <c r="A3" s="22" t="s">
        <v>5</v>
      </c>
      <c r="B3" s="3" t="s">
        <v>6</v>
      </c>
      <c r="C3" s="3" t="s">
        <v>7</v>
      </c>
      <c r="D3" s="3" t="s">
        <v>8</v>
      </c>
      <c r="E3" s="4"/>
      <c r="F3" s="11"/>
    </row>
    <row r="4" spans="1:6" ht="24" customHeight="1" x14ac:dyDescent="0.25">
      <c r="A4" s="69" t="s">
        <v>147</v>
      </c>
      <c r="B4" s="70"/>
      <c r="C4" s="70"/>
      <c r="D4" s="70"/>
      <c r="E4" s="4"/>
      <c r="F4" s="11"/>
    </row>
    <row r="5" spans="1:6" ht="24.6" customHeight="1" x14ac:dyDescent="0.25">
      <c r="A5" s="69" t="s">
        <v>148</v>
      </c>
      <c r="B5" s="71"/>
      <c r="C5" s="71"/>
      <c r="D5" s="71"/>
      <c r="E5" s="4"/>
      <c r="F5" s="11"/>
    </row>
    <row r="6" spans="1:6" s="18" customFormat="1" ht="26.25" customHeight="1" x14ac:dyDescent="0.25">
      <c r="A6" s="72" t="s">
        <v>73</v>
      </c>
      <c r="B6" s="73"/>
      <c r="C6" s="73"/>
      <c r="D6" s="73"/>
      <c r="E6" s="19"/>
    </row>
    <row r="7" spans="1:6" ht="129.6" customHeight="1" x14ac:dyDescent="0.25">
      <c r="A7" s="23" t="s">
        <v>70</v>
      </c>
      <c r="B7" s="16" t="s">
        <v>74</v>
      </c>
      <c r="C7" s="13" t="s">
        <v>10</v>
      </c>
      <c r="D7" s="13">
        <v>12.52</v>
      </c>
      <c r="E7" s="67"/>
      <c r="F7" s="68"/>
    </row>
    <row r="8" spans="1:6" ht="99.75" customHeight="1" x14ac:dyDescent="0.25">
      <c r="A8" s="24" t="s">
        <v>71</v>
      </c>
      <c r="B8" s="16" t="s">
        <v>75</v>
      </c>
      <c r="C8" s="13" t="s">
        <v>10</v>
      </c>
      <c r="D8" s="13">
        <v>6.26</v>
      </c>
      <c r="E8" s="14"/>
      <c r="F8" s="11"/>
    </row>
    <row r="9" spans="1:6" ht="27" customHeight="1" x14ac:dyDescent="0.25">
      <c r="A9" s="63" t="s">
        <v>76</v>
      </c>
      <c r="B9" s="64"/>
      <c r="C9" s="64"/>
      <c r="D9" s="64"/>
      <c r="E9" s="10"/>
      <c r="F9" s="11"/>
    </row>
    <row r="10" spans="1:6" ht="120.75" customHeight="1" x14ac:dyDescent="0.25">
      <c r="A10" s="23" t="s">
        <v>72</v>
      </c>
      <c r="B10" s="16" t="s">
        <v>77</v>
      </c>
      <c r="C10" s="13" t="s">
        <v>12</v>
      </c>
      <c r="D10" s="13">
        <v>62.57</v>
      </c>
      <c r="E10" s="10"/>
      <c r="F10" s="11"/>
    </row>
    <row r="11" spans="1:6" ht="32.25" customHeight="1" x14ac:dyDescent="0.25">
      <c r="A11" s="63" t="s">
        <v>78</v>
      </c>
      <c r="B11" s="64"/>
      <c r="C11" s="64"/>
      <c r="D11" s="64"/>
      <c r="E11" s="10"/>
      <c r="F11" s="11"/>
    </row>
    <row r="12" spans="1:6" ht="99.75" customHeight="1" x14ac:dyDescent="0.25">
      <c r="A12" s="23" t="s">
        <v>79</v>
      </c>
      <c r="B12" s="16" t="s">
        <v>80</v>
      </c>
      <c r="C12" s="13" t="s">
        <v>12</v>
      </c>
      <c r="D12" s="13">
        <v>16.84</v>
      </c>
      <c r="E12" s="10"/>
      <c r="F12" s="11"/>
    </row>
    <row r="13" spans="1:6" ht="33" customHeight="1" x14ac:dyDescent="0.25">
      <c r="A13" s="63" t="s">
        <v>81</v>
      </c>
      <c r="B13" s="64"/>
      <c r="C13" s="64"/>
      <c r="D13" s="64"/>
      <c r="E13" s="10"/>
      <c r="F13" s="11"/>
    </row>
    <row r="14" spans="1:6" ht="108.75" customHeight="1" x14ac:dyDescent="0.25">
      <c r="A14" s="23" t="s">
        <v>84</v>
      </c>
      <c r="B14" s="16" t="s">
        <v>82</v>
      </c>
      <c r="C14" s="13" t="s">
        <v>12</v>
      </c>
      <c r="D14" s="13">
        <v>16.510000000000002</v>
      </c>
      <c r="E14" s="10"/>
      <c r="F14" s="11"/>
    </row>
    <row r="15" spans="1:6" ht="108.75" customHeight="1" x14ac:dyDescent="0.25">
      <c r="A15" s="23" t="s">
        <v>85</v>
      </c>
      <c r="B15" s="16" t="s">
        <v>83</v>
      </c>
      <c r="C15" s="13" t="s">
        <v>12</v>
      </c>
      <c r="D15" s="13">
        <v>12.93</v>
      </c>
      <c r="E15" s="10"/>
      <c r="F15" s="11"/>
    </row>
    <row r="16" spans="1:6" ht="148.5" customHeight="1" x14ac:dyDescent="0.25">
      <c r="A16" s="23" t="s">
        <v>86</v>
      </c>
      <c r="B16" s="16" t="s">
        <v>87</v>
      </c>
      <c r="C16" s="13" t="s">
        <v>12</v>
      </c>
      <c r="D16" s="13">
        <v>5.7</v>
      </c>
      <c r="E16" s="10"/>
      <c r="F16" s="11"/>
    </row>
    <row r="17" spans="1:6" ht="102.6" customHeight="1" x14ac:dyDescent="0.25">
      <c r="A17" s="23" t="s">
        <v>89</v>
      </c>
      <c r="B17" s="16" t="s">
        <v>88</v>
      </c>
      <c r="C17" s="13" t="s">
        <v>12</v>
      </c>
      <c r="D17" s="13">
        <v>85.75</v>
      </c>
      <c r="E17" s="10"/>
      <c r="F17" s="11"/>
    </row>
    <row r="18" spans="1:6" ht="97.35" customHeight="1" x14ac:dyDescent="0.25">
      <c r="A18" s="23" t="s">
        <v>90</v>
      </c>
      <c r="B18" s="16" t="s">
        <v>88</v>
      </c>
      <c r="C18" s="13" t="s">
        <v>12</v>
      </c>
      <c r="D18" s="13">
        <v>68.31</v>
      </c>
      <c r="E18" s="10"/>
      <c r="F18" s="11"/>
    </row>
    <row r="19" spans="1:6" ht="100.65" customHeight="1" x14ac:dyDescent="0.25">
      <c r="A19" s="23" t="s">
        <v>91</v>
      </c>
      <c r="B19" s="16" t="s">
        <v>98</v>
      </c>
      <c r="C19" s="13" t="s">
        <v>12</v>
      </c>
      <c r="D19" s="13">
        <v>3.51</v>
      </c>
      <c r="E19" s="10"/>
      <c r="F19" s="11"/>
    </row>
    <row r="20" spans="1:6" ht="95.4" customHeight="1" x14ac:dyDescent="0.25">
      <c r="A20" s="23" t="s">
        <v>92</v>
      </c>
      <c r="B20" s="16" t="s">
        <v>95</v>
      </c>
      <c r="C20" s="13" t="s">
        <v>12</v>
      </c>
      <c r="D20" s="13">
        <v>28</v>
      </c>
      <c r="E20" s="10"/>
      <c r="F20" s="11"/>
    </row>
    <row r="21" spans="1:6" ht="87" customHeight="1" x14ac:dyDescent="0.25">
      <c r="A21" s="23" t="s">
        <v>93</v>
      </c>
      <c r="B21" s="16" t="s">
        <v>96</v>
      </c>
      <c r="C21" s="13" t="s">
        <v>12</v>
      </c>
      <c r="D21" s="13">
        <v>12.62</v>
      </c>
      <c r="E21" s="10"/>
      <c r="F21" s="11"/>
    </row>
    <row r="22" spans="1:6" ht="87" customHeight="1" x14ac:dyDescent="0.25">
      <c r="A22" s="23" t="s">
        <v>94</v>
      </c>
      <c r="B22" s="16" t="s">
        <v>97</v>
      </c>
      <c r="C22" s="13" t="s">
        <v>12</v>
      </c>
      <c r="D22" s="13">
        <v>121.67</v>
      </c>
      <c r="E22" s="10"/>
      <c r="F22" s="11"/>
    </row>
    <row r="23" spans="1:6" ht="30.75" customHeight="1" x14ac:dyDescent="0.25">
      <c r="A23" s="63" t="s">
        <v>100</v>
      </c>
      <c r="B23" s="64"/>
      <c r="C23" s="64"/>
      <c r="D23" s="64"/>
      <c r="E23" s="10"/>
      <c r="F23" s="11"/>
    </row>
    <row r="24" spans="1:6" ht="186" customHeight="1" x14ac:dyDescent="0.25">
      <c r="A24" s="23" t="s">
        <v>101</v>
      </c>
      <c r="B24" s="20" t="s">
        <v>99</v>
      </c>
      <c r="C24" s="13" t="s">
        <v>18</v>
      </c>
      <c r="D24" s="13">
        <v>1</v>
      </c>
      <c r="E24" s="10"/>
      <c r="F24" s="11"/>
    </row>
    <row r="25" spans="1:6" ht="189.6" customHeight="1" x14ac:dyDescent="0.25">
      <c r="A25" s="23" t="s">
        <v>102</v>
      </c>
      <c r="B25" s="15" t="s">
        <v>19</v>
      </c>
      <c r="C25" s="13" t="s">
        <v>18</v>
      </c>
      <c r="D25" s="13">
        <v>1</v>
      </c>
      <c r="E25" s="10"/>
      <c r="F25" s="11"/>
    </row>
    <row r="26" spans="1:6" ht="126.75" customHeight="1" x14ac:dyDescent="0.25">
      <c r="A26" s="23" t="s">
        <v>103</v>
      </c>
      <c r="B26" s="15" t="s">
        <v>20</v>
      </c>
      <c r="C26" s="13" t="s">
        <v>18</v>
      </c>
      <c r="D26" s="13">
        <v>1</v>
      </c>
      <c r="E26" s="10"/>
      <c r="F26" s="11"/>
    </row>
    <row r="27" spans="1:6" ht="126.75" customHeight="1" x14ac:dyDescent="0.25">
      <c r="A27" s="23" t="s">
        <v>106</v>
      </c>
      <c r="B27" s="15" t="s">
        <v>21</v>
      </c>
      <c r="C27" s="13" t="s">
        <v>18</v>
      </c>
      <c r="D27" s="13">
        <v>3</v>
      </c>
      <c r="E27" s="10"/>
      <c r="F27" s="11"/>
    </row>
    <row r="28" spans="1:6" ht="126.75" customHeight="1" x14ac:dyDescent="0.25">
      <c r="A28" s="23" t="s">
        <v>104</v>
      </c>
      <c r="B28" s="15" t="s">
        <v>22</v>
      </c>
      <c r="C28" s="13" t="s">
        <v>18</v>
      </c>
      <c r="D28" s="13">
        <v>4</v>
      </c>
      <c r="E28" s="10"/>
      <c r="F28" s="11"/>
    </row>
    <row r="29" spans="1:6" ht="156.6" customHeight="1" x14ac:dyDescent="0.25">
      <c r="A29" s="23" t="s">
        <v>105</v>
      </c>
      <c r="B29" s="15" t="s">
        <v>23</v>
      </c>
      <c r="C29" s="13" t="s">
        <v>18</v>
      </c>
      <c r="D29" s="13">
        <v>2</v>
      </c>
      <c r="E29" s="10"/>
      <c r="F29" s="11"/>
    </row>
    <row r="30" spans="1:6" ht="151.65" customHeight="1" x14ac:dyDescent="0.25">
      <c r="A30" s="23" t="s">
        <v>107</v>
      </c>
      <c r="B30" s="15" t="s">
        <v>24</v>
      </c>
      <c r="C30" s="13" t="s">
        <v>18</v>
      </c>
      <c r="D30" s="13">
        <v>3</v>
      </c>
      <c r="E30" s="10"/>
      <c r="F30" s="11"/>
    </row>
    <row r="31" spans="1:6" ht="160.19999999999999" customHeight="1" x14ac:dyDescent="0.25">
      <c r="A31" s="23" t="s">
        <v>108</v>
      </c>
      <c r="B31" s="15" t="s">
        <v>25</v>
      </c>
      <c r="C31" s="13" t="s">
        <v>18</v>
      </c>
      <c r="D31" s="13">
        <v>1</v>
      </c>
      <c r="E31" s="10"/>
      <c r="F31" s="11"/>
    </row>
    <row r="32" spans="1:6" ht="29.25" customHeight="1" x14ac:dyDescent="0.25">
      <c r="A32" s="63" t="s">
        <v>109</v>
      </c>
      <c r="B32" s="64"/>
      <c r="C32" s="64"/>
      <c r="D32" s="64"/>
      <c r="E32" s="10"/>
      <c r="F32" s="11"/>
    </row>
    <row r="33" spans="1:6" ht="122.4" customHeight="1" x14ac:dyDescent="0.25">
      <c r="A33" s="23" t="s">
        <v>110</v>
      </c>
      <c r="B33" s="15" t="s">
        <v>26</v>
      </c>
      <c r="C33" s="13" t="s">
        <v>18</v>
      </c>
      <c r="D33" s="13">
        <v>2</v>
      </c>
      <c r="E33" s="10"/>
      <c r="F33" s="11"/>
    </row>
    <row r="34" spans="1:6" ht="129.6" customHeight="1" x14ac:dyDescent="0.25">
      <c r="A34" s="23" t="s">
        <v>111</v>
      </c>
      <c r="B34" s="15" t="s">
        <v>27</v>
      </c>
      <c r="C34" s="13" t="s">
        <v>18</v>
      </c>
      <c r="D34" s="13">
        <v>1</v>
      </c>
      <c r="E34" s="10"/>
      <c r="F34" s="11"/>
    </row>
    <row r="35" spans="1:6" ht="30.75" customHeight="1" x14ac:dyDescent="0.25">
      <c r="A35" s="63" t="s">
        <v>112</v>
      </c>
      <c r="B35" s="64"/>
      <c r="C35" s="64"/>
      <c r="D35" s="64"/>
      <c r="E35" s="10"/>
      <c r="F35" s="11"/>
    </row>
    <row r="36" spans="1:6" ht="199.35" customHeight="1" x14ac:dyDescent="0.25">
      <c r="A36" s="23" t="s">
        <v>113</v>
      </c>
      <c r="B36" s="16" t="s">
        <v>114</v>
      </c>
      <c r="C36" s="13" t="s">
        <v>12</v>
      </c>
      <c r="D36" s="13">
        <v>68.05</v>
      </c>
      <c r="E36" s="74"/>
      <c r="F36" s="68"/>
    </row>
    <row r="37" spans="1:6" ht="192.6" customHeight="1" x14ac:dyDescent="0.25">
      <c r="A37" s="23" t="s">
        <v>115</v>
      </c>
      <c r="B37" s="16" t="s">
        <v>116</v>
      </c>
      <c r="C37" s="13" t="s">
        <v>12</v>
      </c>
      <c r="D37" s="13">
        <v>36</v>
      </c>
      <c r="E37" s="74"/>
      <c r="F37" s="68"/>
    </row>
    <row r="38" spans="1:6" ht="34.5" customHeight="1" x14ac:dyDescent="0.25">
      <c r="A38" s="63" t="s">
        <v>117</v>
      </c>
      <c r="B38" s="64"/>
      <c r="C38" s="64"/>
      <c r="D38" s="64"/>
      <c r="E38" s="10"/>
      <c r="F38" s="11"/>
    </row>
    <row r="39" spans="1:6" ht="136.5" customHeight="1" x14ac:dyDescent="0.25">
      <c r="A39" s="23" t="s">
        <v>119</v>
      </c>
      <c r="B39" s="16" t="s">
        <v>118</v>
      </c>
      <c r="C39" s="13" t="s">
        <v>12</v>
      </c>
      <c r="D39" s="13">
        <v>105.7</v>
      </c>
      <c r="E39" s="10"/>
      <c r="F39" s="11"/>
    </row>
    <row r="40" spans="1:6" ht="36" customHeight="1" x14ac:dyDescent="0.25">
      <c r="A40" s="63" t="s">
        <v>120</v>
      </c>
      <c r="B40" s="64"/>
      <c r="C40" s="64"/>
      <c r="D40" s="64"/>
      <c r="E40" s="10"/>
      <c r="F40" s="11"/>
    </row>
    <row r="41" spans="1:6" ht="84.75" customHeight="1" x14ac:dyDescent="0.25">
      <c r="A41" s="23" t="s">
        <v>121</v>
      </c>
      <c r="B41" s="16" t="s">
        <v>124</v>
      </c>
      <c r="C41" s="13" t="s">
        <v>12</v>
      </c>
      <c r="D41" s="13">
        <v>323.42</v>
      </c>
      <c r="E41" s="10"/>
      <c r="F41" s="11"/>
    </row>
    <row r="42" spans="1:6" ht="88.35" customHeight="1" x14ac:dyDescent="0.25">
      <c r="A42" s="23" t="s">
        <v>122</v>
      </c>
      <c r="B42" s="16" t="s">
        <v>125</v>
      </c>
      <c r="C42" s="13" t="s">
        <v>12</v>
      </c>
      <c r="D42" s="13">
        <v>323.42</v>
      </c>
      <c r="E42" s="10"/>
      <c r="F42" s="11"/>
    </row>
    <row r="43" spans="1:6" ht="90" customHeight="1" x14ac:dyDescent="0.25">
      <c r="A43" s="23" t="s">
        <v>123</v>
      </c>
      <c r="B43" s="16" t="s">
        <v>126</v>
      </c>
      <c r="C43" s="13" t="s">
        <v>12</v>
      </c>
      <c r="D43" s="13">
        <v>33.700000000000003</v>
      </c>
      <c r="E43" s="10"/>
      <c r="F43" s="11"/>
    </row>
    <row r="44" spans="1:6" ht="76.650000000000006" customHeight="1" x14ac:dyDescent="0.25">
      <c r="A44" s="23" t="s">
        <v>127</v>
      </c>
      <c r="B44" s="16" t="s">
        <v>128</v>
      </c>
      <c r="C44" s="13" t="s">
        <v>12</v>
      </c>
      <c r="D44" s="13">
        <v>5.05</v>
      </c>
      <c r="E44" s="10"/>
      <c r="F44" s="11"/>
    </row>
    <row r="45" spans="1:6" ht="30.75" customHeight="1" x14ac:dyDescent="0.25">
      <c r="A45" s="63" t="s">
        <v>129</v>
      </c>
      <c r="B45" s="64"/>
      <c r="C45" s="64"/>
      <c r="D45" s="64"/>
      <c r="E45" s="10"/>
      <c r="F45" s="11"/>
    </row>
    <row r="46" spans="1:6" ht="90.75" customHeight="1" x14ac:dyDescent="0.25">
      <c r="A46" s="23" t="s">
        <v>130</v>
      </c>
      <c r="B46" s="16" t="s">
        <v>132</v>
      </c>
      <c r="C46" s="13" t="s">
        <v>18</v>
      </c>
      <c r="D46" s="13">
        <v>1</v>
      </c>
      <c r="E46" s="10"/>
      <c r="F46" s="11"/>
    </row>
    <row r="47" spans="1:6" ht="101.4" customHeight="1" x14ac:dyDescent="0.25">
      <c r="A47" s="26" t="s">
        <v>131</v>
      </c>
      <c r="B47" s="27" t="s">
        <v>133</v>
      </c>
      <c r="C47" s="28" t="s">
        <v>18</v>
      </c>
      <c r="D47" s="28">
        <v>1</v>
      </c>
      <c r="E47" s="10"/>
      <c r="F47" s="11"/>
    </row>
    <row r="48" spans="1:6" ht="63.75" customHeight="1" x14ac:dyDescent="0.25">
      <c r="A48" s="26" t="s">
        <v>246</v>
      </c>
      <c r="B48" s="27" t="s">
        <v>245</v>
      </c>
      <c r="C48" s="28" t="s">
        <v>247</v>
      </c>
      <c r="D48" s="28">
        <v>1</v>
      </c>
      <c r="E48" s="10"/>
      <c r="F48" s="11"/>
    </row>
    <row r="49" spans="1:6" ht="34.5" customHeight="1" x14ac:dyDescent="0.25">
      <c r="A49" s="65" t="s">
        <v>137</v>
      </c>
      <c r="B49" s="65"/>
      <c r="C49" s="65"/>
      <c r="D49" s="65"/>
      <c r="E49" s="10"/>
      <c r="F49" s="11"/>
    </row>
    <row r="50" spans="1:6" s="18" customFormat="1" ht="99.75" customHeight="1" x14ac:dyDescent="0.25">
      <c r="A50" s="29" t="s">
        <v>139</v>
      </c>
      <c r="B50" s="20" t="s">
        <v>138</v>
      </c>
      <c r="C50" s="17" t="s">
        <v>18</v>
      </c>
      <c r="D50" s="17">
        <v>1</v>
      </c>
      <c r="E50" s="19"/>
    </row>
    <row r="51" spans="1:6" s="18" customFormat="1" ht="100.2" customHeight="1" x14ac:dyDescent="0.25">
      <c r="A51" s="30" t="s">
        <v>140</v>
      </c>
      <c r="B51" s="31" t="s">
        <v>136</v>
      </c>
      <c r="C51" s="17" t="s">
        <v>18</v>
      </c>
      <c r="D51" s="17">
        <v>2</v>
      </c>
      <c r="E51" s="19"/>
    </row>
    <row r="52" spans="1:6" s="18" customFormat="1" ht="101.4" customHeight="1" x14ac:dyDescent="0.25">
      <c r="A52" s="29" t="s">
        <v>141</v>
      </c>
      <c r="B52" s="20" t="s">
        <v>134</v>
      </c>
      <c r="C52" s="17" t="s">
        <v>18</v>
      </c>
      <c r="D52" s="17">
        <v>3</v>
      </c>
      <c r="E52" s="19"/>
    </row>
    <row r="53" spans="1:6" s="18" customFormat="1" ht="98.4" customHeight="1" x14ac:dyDescent="0.25">
      <c r="A53" s="29" t="s">
        <v>142</v>
      </c>
      <c r="B53" s="20" t="s">
        <v>135</v>
      </c>
      <c r="C53" s="17" t="s">
        <v>18</v>
      </c>
      <c r="D53" s="17">
        <v>1</v>
      </c>
      <c r="E53" s="19"/>
    </row>
    <row r="54" spans="1:6" ht="34.5" customHeight="1" x14ac:dyDescent="0.25">
      <c r="A54" s="65" t="s">
        <v>248</v>
      </c>
      <c r="B54" s="65"/>
      <c r="C54" s="65"/>
      <c r="D54" s="65"/>
      <c r="E54" s="10"/>
      <c r="F54" s="11"/>
    </row>
    <row r="55" spans="1:6" s="18" customFormat="1" ht="62.25" customHeight="1" x14ac:dyDescent="0.25">
      <c r="A55" s="29" t="s">
        <v>249</v>
      </c>
      <c r="B55" s="16" t="s">
        <v>250</v>
      </c>
      <c r="C55" s="17" t="s">
        <v>12</v>
      </c>
      <c r="D55" s="17">
        <v>246</v>
      </c>
      <c r="E55" s="19"/>
    </row>
    <row r="56" spans="1:6" s="18" customFormat="1" ht="48" customHeight="1" x14ac:dyDescent="0.25">
      <c r="A56" s="30" t="s">
        <v>251</v>
      </c>
      <c r="B56" s="40" t="s">
        <v>262</v>
      </c>
      <c r="C56" s="17" t="s">
        <v>12</v>
      </c>
      <c r="D56" s="17">
        <v>246</v>
      </c>
      <c r="E56" s="19"/>
    </row>
    <row r="57" spans="1:6" s="18" customFormat="1" ht="60.75" customHeight="1" x14ac:dyDescent="0.25">
      <c r="A57" s="30" t="s">
        <v>252</v>
      </c>
      <c r="B57" s="40" t="s">
        <v>270</v>
      </c>
      <c r="C57" s="17" t="s">
        <v>12</v>
      </c>
      <c r="D57" s="17">
        <v>246</v>
      </c>
      <c r="E57" s="19"/>
    </row>
    <row r="58" spans="1:6" s="18" customFormat="1" ht="59.25" customHeight="1" x14ac:dyDescent="0.25">
      <c r="A58" s="30" t="s">
        <v>253</v>
      </c>
      <c r="B58" s="40" t="s">
        <v>271</v>
      </c>
      <c r="C58" s="17" t="s">
        <v>12</v>
      </c>
      <c r="D58" s="17">
        <v>246</v>
      </c>
      <c r="E58" s="19"/>
    </row>
    <row r="59" spans="1:6" s="18" customFormat="1" ht="56.25" customHeight="1" x14ac:dyDescent="0.25">
      <c r="A59" s="30" t="s">
        <v>254</v>
      </c>
      <c r="B59" s="40" t="s">
        <v>259</v>
      </c>
      <c r="C59" s="17" t="s">
        <v>12</v>
      </c>
      <c r="D59" s="17">
        <v>246</v>
      </c>
      <c r="E59" s="19"/>
    </row>
    <row r="60" spans="1:6" s="18" customFormat="1" ht="48" customHeight="1" x14ac:dyDescent="0.25">
      <c r="A60" s="30" t="s">
        <v>255</v>
      </c>
      <c r="B60" s="40" t="s">
        <v>258</v>
      </c>
      <c r="C60" s="17" t="s">
        <v>12</v>
      </c>
      <c r="D60" s="17">
        <v>70</v>
      </c>
      <c r="E60" s="19"/>
    </row>
    <row r="61" spans="1:6" s="18" customFormat="1" ht="52.5" customHeight="1" x14ac:dyDescent="0.25">
      <c r="A61" s="30" t="s">
        <v>256</v>
      </c>
      <c r="B61" s="40" t="s">
        <v>257</v>
      </c>
      <c r="C61" s="17" t="s">
        <v>12</v>
      </c>
      <c r="D61" s="17">
        <v>70</v>
      </c>
      <c r="E61" s="19"/>
    </row>
    <row r="62" spans="1:6" s="18" customFormat="1" ht="40.5" customHeight="1" x14ac:dyDescent="0.25">
      <c r="A62" s="30" t="s">
        <v>267</v>
      </c>
      <c r="B62" s="40" t="s">
        <v>266</v>
      </c>
      <c r="C62" s="17" t="s">
        <v>149</v>
      </c>
      <c r="D62" s="17">
        <v>1</v>
      </c>
      <c r="E62" s="19"/>
    </row>
    <row r="63" spans="1:6" ht="34.5" customHeight="1" x14ac:dyDescent="0.25">
      <c r="A63" s="65" t="s">
        <v>260</v>
      </c>
      <c r="B63" s="65"/>
      <c r="C63" s="65"/>
      <c r="D63" s="65"/>
      <c r="E63" s="10"/>
      <c r="F63" s="11"/>
    </row>
    <row r="64" spans="1:6" s="18" customFormat="1" ht="75" customHeight="1" x14ac:dyDescent="0.25">
      <c r="A64" s="30" t="s">
        <v>261</v>
      </c>
      <c r="B64" s="40" t="s">
        <v>263</v>
      </c>
      <c r="C64" s="17" t="s">
        <v>12</v>
      </c>
      <c r="D64" s="17">
        <v>225</v>
      </c>
      <c r="E64" s="19"/>
    </row>
    <row r="65" spans="1:5" s="18" customFormat="1" ht="75" customHeight="1" x14ac:dyDescent="0.25">
      <c r="A65" s="30" t="s">
        <v>268</v>
      </c>
      <c r="B65" s="40" t="s">
        <v>264</v>
      </c>
      <c r="C65" s="17" t="s">
        <v>12</v>
      </c>
      <c r="D65" s="17">
        <v>50</v>
      </c>
      <c r="E65" s="19"/>
    </row>
    <row r="66" spans="1:5" s="18" customFormat="1" ht="99" customHeight="1" x14ac:dyDescent="0.25">
      <c r="A66" s="30" t="s">
        <v>269</v>
      </c>
      <c r="B66" s="40" t="s">
        <v>265</v>
      </c>
      <c r="C66" s="17" t="s">
        <v>12</v>
      </c>
      <c r="D66" s="17">
        <v>225</v>
      </c>
      <c r="E66" s="19"/>
    </row>
    <row r="67" spans="1:5" ht="15.75" customHeight="1" x14ac:dyDescent="0.25"/>
  </sheetData>
  <mergeCells count="19">
    <mergeCell ref="E36:F36"/>
    <mergeCell ref="E37:F37"/>
    <mergeCell ref="A1:D1"/>
    <mergeCell ref="E7:F7"/>
    <mergeCell ref="A4:D4"/>
    <mergeCell ref="A5:D5"/>
    <mergeCell ref="A6:D6"/>
    <mergeCell ref="A9:D9"/>
    <mergeCell ref="A32:D32"/>
    <mergeCell ref="A35:D35"/>
    <mergeCell ref="A38:D38"/>
    <mergeCell ref="A40:D40"/>
    <mergeCell ref="A49:D49"/>
    <mergeCell ref="A45:D45"/>
    <mergeCell ref="A54:D54"/>
    <mergeCell ref="A63:D63"/>
    <mergeCell ref="A11:D11"/>
    <mergeCell ref="A13:D13"/>
    <mergeCell ref="A23:D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9230-202A-499A-86CE-F64ACF8E91C3}">
  <sheetPr>
    <outlinePr summaryBelow="0" summaryRight="0"/>
  </sheetPr>
  <dimension ref="A1:E42"/>
  <sheetViews>
    <sheetView view="pageBreakPreview" topLeftCell="A39" zoomScaleNormal="90" zoomScaleSheetLayoutView="100" workbookViewId="0">
      <selection activeCell="A42" sqref="A42:XFD42"/>
    </sheetView>
  </sheetViews>
  <sheetFormatPr defaultColWidth="12.5546875" defaultRowHeight="15" customHeight="1" x14ac:dyDescent="0.25"/>
  <cols>
    <col min="1" max="1" width="10.5546875" style="56" customWidth="1"/>
    <col min="2" max="2" width="56.6640625" style="46" customWidth="1"/>
    <col min="3" max="3" width="9.109375" style="46" customWidth="1"/>
    <col min="4" max="4" width="11" style="46" customWidth="1"/>
  </cols>
  <sheetData>
    <row r="1" spans="1:5" ht="40.35" customHeight="1" x14ac:dyDescent="0.25">
      <c r="A1" s="66" t="s">
        <v>28</v>
      </c>
      <c r="B1" s="60"/>
      <c r="C1" s="60"/>
      <c r="D1" s="60"/>
      <c r="E1" s="1"/>
    </row>
    <row r="2" spans="1:5" ht="36" customHeight="1" x14ac:dyDescent="0.25">
      <c r="A2" s="47" t="s">
        <v>1</v>
      </c>
      <c r="B2" s="41" t="s">
        <v>2</v>
      </c>
      <c r="C2" s="41" t="s">
        <v>3</v>
      </c>
      <c r="D2" s="41" t="s">
        <v>4</v>
      </c>
      <c r="E2" s="1"/>
    </row>
    <row r="3" spans="1:5" ht="25.35" customHeight="1" x14ac:dyDescent="0.25">
      <c r="A3" s="48" t="s">
        <v>5</v>
      </c>
      <c r="B3" s="42" t="s">
        <v>6</v>
      </c>
      <c r="C3" s="42" t="s">
        <v>7</v>
      </c>
      <c r="D3" s="42" t="s">
        <v>8</v>
      </c>
      <c r="E3" s="4"/>
    </row>
    <row r="4" spans="1:5" ht="25.35" customHeight="1" x14ac:dyDescent="0.25">
      <c r="A4" s="75" t="s">
        <v>156</v>
      </c>
      <c r="B4" s="76"/>
      <c r="C4" s="76"/>
      <c r="D4" s="76"/>
      <c r="E4" s="4"/>
    </row>
    <row r="5" spans="1:5" ht="409.35" customHeight="1" x14ac:dyDescent="0.25">
      <c r="A5" s="49" t="s">
        <v>157</v>
      </c>
      <c r="B5" s="50" t="s">
        <v>146</v>
      </c>
      <c r="C5" s="43" t="s">
        <v>149</v>
      </c>
      <c r="D5" s="44">
        <v>1</v>
      </c>
      <c r="E5" s="8"/>
    </row>
    <row r="6" spans="1:5" ht="28.5" customHeight="1" x14ac:dyDescent="0.25">
      <c r="A6" s="63" t="s">
        <v>158</v>
      </c>
      <c r="B6" s="64"/>
      <c r="C6" s="64"/>
      <c r="D6" s="64"/>
      <c r="E6" s="1"/>
    </row>
    <row r="7" spans="1:5" ht="148.65" customHeight="1" x14ac:dyDescent="0.25">
      <c r="A7" s="49" t="s">
        <v>150</v>
      </c>
      <c r="B7" s="51" t="s">
        <v>187</v>
      </c>
      <c r="C7" s="44" t="s">
        <v>29</v>
      </c>
      <c r="D7" s="44">
        <v>400</v>
      </c>
      <c r="E7" s="8"/>
    </row>
    <row r="8" spans="1:5" ht="27.6" customHeight="1" x14ac:dyDescent="0.25">
      <c r="A8" s="63" t="s">
        <v>159</v>
      </c>
      <c r="B8" s="64"/>
      <c r="C8" s="64"/>
      <c r="D8" s="64"/>
      <c r="E8" s="1"/>
    </row>
    <row r="9" spans="1:5" ht="117" customHeight="1" x14ac:dyDescent="0.25">
      <c r="A9" s="49" t="s">
        <v>160</v>
      </c>
      <c r="B9" s="51" t="s">
        <v>188</v>
      </c>
      <c r="C9" s="44" t="s">
        <v>29</v>
      </c>
      <c r="D9" s="44">
        <v>700</v>
      </c>
      <c r="E9" s="8"/>
    </row>
    <row r="10" spans="1:5" ht="51.75" customHeight="1" x14ac:dyDescent="0.25">
      <c r="A10" s="49" t="s">
        <v>71</v>
      </c>
      <c r="B10" s="50" t="s">
        <v>189</v>
      </c>
      <c r="C10" s="44" t="s">
        <v>18</v>
      </c>
      <c r="D10" s="44">
        <v>11</v>
      </c>
      <c r="E10" s="8"/>
    </row>
    <row r="11" spans="1:5" s="33" customFormat="1" ht="50.25" customHeight="1" x14ac:dyDescent="0.25">
      <c r="A11" s="49" t="s">
        <v>157</v>
      </c>
      <c r="B11" s="52" t="s">
        <v>190</v>
      </c>
      <c r="C11" s="45" t="s">
        <v>18</v>
      </c>
      <c r="D11" s="45">
        <v>10</v>
      </c>
    </row>
    <row r="12" spans="1:5" s="33" customFormat="1" ht="50.1" customHeight="1" x14ac:dyDescent="0.25">
      <c r="A12" s="49" t="s">
        <v>175</v>
      </c>
      <c r="B12" s="52" t="s">
        <v>191</v>
      </c>
      <c r="C12" s="45" t="s">
        <v>18</v>
      </c>
      <c r="D12" s="45">
        <v>7</v>
      </c>
    </row>
    <row r="13" spans="1:5" s="33" customFormat="1" ht="48.75" customHeight="1" x14ac:dyDescent="0.25">
      <c r="A13" s="49" t="s">
        <v>176</v>
      </c>
      <c r="B13" s="52" t="s">
        <v>192</v>
      </c>
      <c r="C13" s="45" t="s">
        <v>18</v>
      </c>
      <c r="D13" s="45">
        <v>6</v>
      </c>
    </row>
    <row r="14" spans="1:5" ht="104.25" customHeight="1" x14ac:dyDescent="0.25">
      <c r="A14" s="49" t="s">
        <v>177</v>
      </c>
      <c r="B14" s="53" t="s">
        <v>193</v>
      </c>
      <c r="C14" s="45" t="s">
        <v>18</v>
      </c>
      <c r="D14" s="45">
        <v>14</v>
      </c>
    </row>
    <row r="15" spans="1:5" ht="44.25" customHeight="1" x14ac:dyDescent="0.25">
      <c r="A15" s="49" t="s">
        <v>178</v>
      </c>
      <c r="B15" s="54" t="s">
        <v>194</v>
      </c>
      <c r="C15" s="45" t="s">
        <v>18</v>
      </c>
      <c r="D15" s="45">
        <v>6</v>
      </c>
    </row>
    <row r="16" spans="1:5" ht="55.5" customHeight="1" x14ac:dyDescent="0.25">
      <c r="A16" s="49" t="s">
        <v>179</v>
      </c>
      <c r="B16" s="54" t="s">
        <v>195</v>
      </c>
      <c r="C16" s="45" t="s">
        <v>18</v>
      </c>
      <c r="D16" s="45">
        <v>6</v>
      </c>
    </row>
    <row r="17" spans="1:5" ht="50.25" customHeight="1" x14ac:dyDescent="0.25">
      <c r="A17" s="49" t="s">
        <v>180</v>
      </c>
      <c r="B17" s="52" t="s">
        <v>196</v>
      </c>
      <c r="C17" s="45" t="s">
        <v>18</v>
      </c>
      <c r="D17" s="45">
        <v>3</v>
      </c>
    </row>
    <row r="18" spans="1:5" ht="51" customHeight="1" x14ac:dyDescent="0.25">
      <c r="A18" s="49" t="s">
        <v>181</v>
      </c>
      <c r="B18" s="52" t="s">
        <v>197</v>
      </c>
      <c r="C18" s="45" t="s">
        <v>18</v>
      </c>
      <c r="D18" s="45">
        <v>3</v>
      </c>
    </row>
    <row r="19" spans="1:5" ht="48.75" customHeight="1" x14ac:dyDescent="0.25">
      <c r="A19" s="49" t="s">
        <v>182</v>
      </c>
      <c r="B19" s="52" t="s">
        <v>198</v>
      </c>
      <c r="C19" s="45" t="s">
        <v>18</v>
      </c>
      <c r="D19" s="45">
        <v>6</v>
      </c>
    </row>
    <row r="20" spans="1:5" ht="75" customHeight="1" x14ac:dyDescent="0.25">
      <c r="A20" s="49" t="s">
        <v>183</v>
      </c>
      <c r="B20" s="54" t="s">
        <v>199</v>
      </c>
      <c r="C20" s="45" t="s">
        <v>18</v>
      </c>
      <c r="D20" s="45">
        <v>3</v>
      </c>
    </row>
    <row r="21" spans="1:5" ht="47.25" customHeight="1" x14ac:dyDescent="0.25">
      <c r="A21" s="49" t="s">
        <v>184</v>
      </c>
      <c r="B21" s="52" t="s">
        <v>200</v>
      </c>
      <c r="C21" s="45" t="s">
        <v>18</v>
      </c>
      <c r="D21" s="45">
        <v>7</v>
      </c>
    </row>
    <row r="22" spans="1:5" ht="29.25" customHeight="1" x14ac:dyDescent="0.25">
      <c r="A22" s="63" t="s">
        <v>161</v>
      </c>
      <c r="B22" s="64"/>
      <c r="C22" s="64"/>
      <c r="D22" s="64"/>
      <c r="E22" s="1"/>
    </row>
    <row r="23" spans="1:5" ht="113.4" customHeight="1" x14ac:dyDescent="0.25">
      <c r="A23" s="49" t="s">
        <v>72</v>
      </c>
      <c r="B23" s="51" t="s">
        <v>201</v>
      </c>
      <c r="C23" s="43" t="s">
        <v>149</v>
      </c>
      <c r="D23" s="44">
        <v>2</v>
      </c>
      <c r="E23" s="8"/>
    </row>
    <row r="24" spans="1:5" ht="110.4" customHeight="1" x14ac:dyDescent="0.25">
      <c r="A24" s="49" t="s">
        <v>151</v>
      </c>
      <c r="B24" s="55" t="s">
        <v>202</v>
      </c>
      <c r="C24" s="43" t="s">
        <v>149</v>
      </c>
      <c r="D24" s="44">
        <v>7</v>
      </c>
      <c r="E24" s="8"/>
    </row>
    <row r="25" spans="1:5" ht="115.35" customHeight="1" x14ac:dyDescent="0.25">
      <c r="A25" s="49" t="s">
        <v>162</v>
      </c>
      <c r="B25" s="55" t="s">
        <v>203</v>
      </c>
      <c r="C25" s="43" t="s">
        <v>149</v>
      </c>
      <c r="D25" s="44">
        <v>6</v>
      </c>
      <c r="E25" s="8"/>
    </row>
    <row r="26" spans="1:5" ht="107.4" customHeight="1" x14ac:dyDescent="0.25">
      <c r="A26" s="49" t="s">
        <v>163</v>
      </c>
      <c r="B26" s="55" t="s">
        <v>204</v>
      </c>
      <c r="C26" s="43" t="s">
        <v>149</v>
      </c>
      <c r="D26" s="44">
        <v>6</v>
      </c>
      <c r="E26" s="8"/>
    </row>
    <row r="27" spans="1:5" ht="121.35" customHeight="1" x14ac:dyDescent="0.25">
      <c r="A27" s="49" t="s">
        <v>164</v>
      </c>
      <c r="B27" s="55" t="s">
        <v>205</v>
      </c>
      <c r="C27" s="43" t="s">
        <v>149</v>
      </c>
      <c r="D27" s="44">
        <v>1</v>
      </c>
      <c r="E27" s="8"/>
    </row>
    <row r="28" spans="1:5" ht="127.65" customHeight="1" x14ac:dyDescent="0.25">
      <c r="A28" s="49" t="s">
        <v>165</v>
      </c>
      <c r="B28" s="55" t="s">
        <v>206</v>
      </c>
      <c r="C28" s="43" t="s">
        <v>149</v>
      </c>
      <c r="D28" s="44">
        <v>1</v>
      </c>
      <c r="E28" s="8"/>
    </row>
    <row r="29" spans="1:5" ht="134.4" customHeight="1" x14ac:dyDescent="0.25">
      <c r="A29" s="49" t="s">
        <v>166</v>
      </c>
      <c r="B29" s="55" t="s">
        <v>207</v>
      </c>
      <c r="C29" s="43" t="s">
        <v>149</v>
      </c>
      <c r="D29" s="44">
        <v>1</v>
      </c>
      <c r="E29" s="8"/>
    </row>
    <row r="30" spans="1:5" ht="129" customHeight="1" x14ac:dyDescent="0.25">
      <c r="A30" s="49" t="s">
        <v>167</v>
      </c>
      <c r="B30" s="55" t="s">
        <v>208</v>
      </c>
      <c r="C30" s="43" t="s">
        <v>149</v>
      </c>
      <c r="D30" s="44">
        <v>3</v>
      </c>
      <c r="E30" s="8"/>
    </row>
    <row r="31" spans="1:5" ht="126" customHeight="1" x14ac:dyDescent="0.25">
      <c r="A31" s="49" t="s">
        <v>168</v>
      </c>
      <c r="B31" s="55" t="s">
        <v>209</v>
      </c>
      <c r="C31" s="43" t="s">
        <v>149</v>
      </c>
      <c r="D31" s="44">
        <v>1</v>
      </c>
      <c r="E31" s="8"/>
    </row>
    <row r="32" spans="1:5" ht="122.4" customHeight="1" x14ac:dyDescent="0.25">
      <c r="A32" s="49" t="s">
        <v>169</v>
      </c>
      <c r="B32" s="55" t="s">
        <v>210</v>
      </c>
      <c r="C32" s="43" t="s">
        <v>149</v>
      </c>
      <c r="D32" s="44">
        <v>7</v>
      </c>
      <c r="E32" s="8"/>
    </row>
    <row r="33" spans="1:5" ht="129.6" customHeight="1" x14ac:dyDescent="0.25">
      <c r="A33" s="49" t="s">
        <v>170</v>
      </c>
      <c r="B33" s="55" t="s">
        <v>211</v>
      </c>
      <c r="C33" s="43" t="s">
        <v>149</v>
      </c>
      <c r="D33" s="44">
        <v>9</v>
      </c>
      <c r="E33" s="8"/>
    </row>
    <row r="34" spans="1:5" ht="122.4" customHeight="1" x14ac:dyDescent="0.25">
      <c r="A34" s="49" t="s">
        <v>171</v>
      </c>
      <c r="B34" s="55" t="s">
        <v>212</v>
      </c>
      <c r="C34" s="44" t="s">
        <v>18</v>
      </c>
      <c r="D34" s="44">
        <v>1</v>
      </c>
      <c r="E34" s="8"/>
    </row>
    <row r="35" spans="1:5" ht="30" customHeight="1" x14ac:dyDescent="0.25">
      <c r="A35" s="63" t="s">
        <v>172</v>
      </c>
      <c r="B35" s="64"/>
      <c r="C35" s="64"/>
      <c r="D35" s="64"/>
      <c r="E35" s="1"/>
    </row>
    <row r="36" spans="1:5" ht="92.1" customHeight="1" x14ac:dyDescent="0.25">
      <c r="A36" s="49" t="s">
        <v>79</v>
      </c>
      <c r="B36" s="51" t="s">
        <v>153</v>
      </c>
      <c r="C36" s="44" t="s">
        <v>29</v>
      </c>
      <c r="D36" s="44">
        <v>65</v>
      </c>
      <c r="E36" s="8"/>
    </row>
    <row r="37" spans="1:5" ht="76.5" customHeight="1" x14ac:dyDescent="0.25">
      <c r="A37" s="49" t="s">
        <v>152</v>
      </c>
      <c r="B37" s="51" t="s">
        <v>154</v>
      </c>
      <c r="C37" s="44" t="s">
        <v>29</v>
      </c>
      <c r="D37" s="44">
        <v>15</v>
      </c>
      <c r="E37" s="8"/>
    </row>
    <row r="38" spans="1:5" ht="33.75" customHeight="1" x14ac:dyDescent="0.25">
      <c r="A38" s="63" t="s">
        <v>173</v>
      </c>
      <c r="B38" s="64"/>
      <c r="C38" s="64"/>
      <c r="D38" s="64"/>
      <c r="E38" s="1"/>
    </row>
    <row r="39" spans="1:5" ht="69" customHeight="1" x14ac:dyDescent="0.25">
      <c r="A39" s="49" t="s">
        <v>84</v>
      </c>
      <c r="B39" s="51" t="s">
        <v>155</v>
      </c>
      <c r="C39" s="44" t="s">
        <v>30</v>
      </c>
      <c r="D39" s="44">
        <v>1</v>
      </c>
      <c r="E39" s="8"/>
    </row>
    <row r="40" spans="1:5" ht="30" customHeight="1" x14ac:dyDescent="0.25">
      <c r="A40" s="63" t="s">
        <v>174</v>
      </c>
      <c r="B40" s="64"/>
      <c r="C40" s="64"/>
      <c r="D40" s="64"/>
      <c r="E40" s="1"/>
    </row>
    <row r="41" spans="1:5" ht="99.75" customHeight="1" x14ac:dyDescent="0.25">
      <c r="A41" s="49" t="s">
        <v>101</v>
      </c>
      <c r="B41" s="55" t="s">
        <v>31</v>
      </c>
      <c r="C41" s="44" t="s">
        <v>30</v>
      </c>
      <c r="D41" s="44">
        <v>1</v>
      </c>
      <c r="E41" s="8"/>
    </row>
    <row r="42" spans="1:5" ht="15.75" customHeight="1" x14ac:dyDescent="0.25"/>
  </sheetData>
  <mergeCells count="8">
    <mergeCell ref="A1:D1"/>
    <mergeCell ref="A4:D4"/>
    <mergeCell ref="A6:D6"/>
    <mergeCell ref="A8:D8"/>
    <mergeCell ref="A22:D22"/>
    <mergeCell ref="A35:D35"/>
    <mergeCell ref="A38:D38"/>
    <mergeCell ref="A40:D40"/>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75F7-0BE9-4EAF-9AE3-4FF23DE85F8E}">
  <sheetPr>
    <outlinePr summaryBelow="0" summaryRight="0"/>
  </sheetPr>
  <dimension ref="A1:E64"/>
  <sheetViews>
    <sheetView tabSelected="1" view="pageBreakPreview" topLeftCell="A61" zoomScaleNormal="100" zoomScaleSheetLayoutView="100" workbookViewId="0">
      <selection activeCell="E63" sqref="E63"/>
    </sheetView>
  </sheetViews>
  <sheetFormatPr defaultColWidth="12.5546875" defaultRowHeight="15" customHeight="1" x14ac:dyDescent="0.25"/>
  <cols>
    <col min="1" max="1" width="12.5546875" customWidth="1"/>
    <col min="2" max="2" width="51.6640625" customWidth="1"/>
    <col min="3" max="4" width="12.5546875" customWidth="1"/>
  </cols>
  <sheetData>
    <row r="1" spans="1:5" ht="70.5" customHeight="1" x14ac:dyDescent="0.25">
      <c r="A1" s="79" t="s">
        <v>32</v>
      </c>
      <c r="B1" s="77"/>
      <c r="C1" s="77"/>
      <c r="D1" s="77"/>
      <c r="E1" s="34"/>
    </row>
    <row r="2" spans="1:5" ht="30.75" customHeight="1" x14ac:dyDescent="0.25">
      <c r="A2" s="35" t="s">
        <v>1</v>
      </c>
      <c r="B2" s="35" t="s">
        <v>2</v>
      </c>
      <c r="C2" s="35" t="s">
        <v>3</v>
      </c>
      <c r="D2" s="35" t="s">
        <v>4</v>
      </c>
      <c r="E2" s="34"/>
    </row>
    <row r="3" spans="1:5" ht="26.25" customHeight="1" x14ac:dyDescent="0.25">
      <c r="A3" s="36" t="s">
        <v>5</v>
      </c>
      <c r="B3" s="36" t="s">
        <v>6</v>
      </c>
      <c r="C3" s="36" t="s">
        <v>7</v>
      </c>
      <c r="D3" s="36" t="s">
        <v>8</v>
      </c>
      <c r="E3" s="37"/>
    </row>
    <row r="4" spans="1:5" ht="40.5" customHeight="1" x14ac:dyDescent="0.25">
      <c r="A4" s="38">
        <v>1</v>
      </c>
      <c r="B4" s="16" t="s">
        <v>33</v>
      </c>
      <c r="C4" s="17" t="s">
        <v>18</v>
      </c>
      <c r="D4" s="17">
        <v>1</v>
      </c>
      <c r="E4" s="39"/>
    </row>
    <row r="5" spans="1:5" ht="123" customHeight="1" x14ac:dyDescent="0.25">
      <c r="A5" s="38">
        <v>2</v>
      </c>
      <c r="B5" s="16" t="s">
        <v>213</v>
      </c>
      <c r="C5" s="17" t="s">
        <v>10</v>
      </c>
      <c r="D5" s="17">
        <v>10</v>
      </c>
      <c r="E5" s="39"/>
    </row>
    <row r="6" spans="1:5" ht="69" customHeight="1" x14ac:dyDescent="0.25">
      <c r="A6" s="38">
        <v>3</v>
      </c>
      <c r="B6" s="16" t="s">
        <v>34</v>
      </c>
      <c r="C6" s="17" t="s">
        <v>10</v>
      </c>
      <c r="D6" s="17">
        <v>2</v>
      </c>
      <c r="E6" s="39"/>
    </row>
    <row r="7" spans="1:5" ht="145.19999999999999" x14ac:dyDescent="0.25">
      <c r="A7" s="38">
        <v>4</v>
      </c>
      <c r="B7" s="16" t="s">
        <v>35</v>
      </c>
      <c r="C7" s="17" t="s">
        <v>214</v>
      </c>
      <c r="D7" s="17">
        <v>150</v>
      </c>
      <c r="E7" s="39"/>
    </row>
    <row r="8" spans="1:5" ht="105.6" x14ac:dyDescent="0.25">
      <c r="A8" s="38">
        <v>5</v>
      </c>
      <c r="B8" s="16" t="s">
        <v>36</v>
      </c>
      <c r="C8" s="17" t="s">
        <v>10</v>
      </c>
      <c r="D8" s="17">
        <v>8</v>
      </c>
      <c r="E8" s="39"/>
    </row>
    <row r="9" spans="1:5" ht="118.8" x14ac:dyDescent="0.25">
      <c r="A9" s="38">
        <v>6</v>
      </c>
      <c r="B9" s="16" t="s">
        <v>37</v>
      </c>
      <c r="C9" s="17" t="s">
        <v>18</v>
      </c>
      <c r="D9" s="17">
        <v>2</v>
      </c>
      <c r="E9" s="39"/>
    </row>
    <row r="10" spans="1:5" ht="93.75" customHeight="1" x14ac:dyDescent="0.25">
      <c r="A10" s="38">
        <v>7</v>
      </c>
      <c r="B10" s="16" t="s">
        <v>38</v>
      </c>
      <c r="C10" s="17" t="s">
        <v>18</v>
      </c>
      <c r="D10" s="17">
        <v>1</v>
      </c>
      <c r="E10" s="39"/>
    </row>
    <row r="11" spans="1:5" ht="72" customHeight="1" x14ac:dyDescent="0.25">
      <c r="A11" s="38">
        <v>8</v>
      </c>
      <c r="B11" s="16" t="s">
        <v>39</v>
      </c>
      <c r="C11" s="17" t="s">
        <v>18</v>
      </c>
      <c r="D11" s="17">
        <v>1</v>
      </c>
      <c r="E11" s="39"/>
    </row>
    <row r="12" spans="1:5" ht="79.2" x14ac:dyDescent="0.25">
      <c r="A12" s="38">
        <v>9</v>
      </c>
      <c r="B12" s="16" t="s">
        <v>40</v>
      </c>
      <c r="C12" s="17" t="s">
        <v>18</v>
      </c>
      <c r="D12" s="17">
        <v>1</v>
      </c>
      <c r="E12" s="39"/>
    </row>
    <row r="13" spans="1:5" ht="52.8" x14ac:dyDescent="0.25">
      <c r="A13" s="38">
        <v>10</v>
      </c>
      <c r="B13" s="16" t="s">
        <v>41</v>
      </c>
      <c r="C13" s="17" t="s">
        <v>18</v>
      </c>
      <c r="D13" s="17">
        <v>15</v>
      </c>
      <c r="E13" s="39"/>
    </row>
    <row r="14" spans="1:5" ht="39.6" x14ac:dyDescent="0.25">
      <c r="A14" s="38">
        <v>11</v>
      </c>
      <c r="B14" s="16" t="s">
        <v>42</v>
      </c>
      <c r="C14" s="17" t="s">
        <v>18</v>
      </c>
      <c r="D14" s="17">
        <v>1</v>
      </c>
      <c r="E14" s="39"/>
    </row>
    <row r="15" spans="1:5" ht="62.25" customHeight="1" x14ac:dyDescent="0.25">
      <c r="A15" s="38">
        <v>12</v>
      </c>
      <c r="B15" s="16" t="s">
        <v>43</v>
      </c>
      <c r="C15" s="17" t="s">
        <v>18</v>
      </c>
      <c r="D15" s="17">
        <v>1</v>
      </c>
      <c r="E15" s="39"/>
    </row>
    <row r="16" spans="1:5" ht="105" customHeight="1" x14ac:dyDescent="0.25">
      <c r="A16" s="38">
        <v>13</v>
      </c>
      <c r="B16" s="16" t="s">
        <v>44</v>
      </c>
      <c r="C16" s="17" t="s">
        <v>45</v>
      </c>
      <c r="D16" s="17">
        <v>4</v>
      </c>
      <c r="E16" s="39"/>
    </row>
    <row r="17" spans="1:5" ht="92.4" x14ac:dyDescent="0.25">
      <c r="A17" s="38">
        <v>14</v>
      </c>
      <c r="B17" s="16" t="s">
        <v>215</v>
      </c>
      <c r="C17" s="17" t="s">
        <v>18</v>
      </c>
      <c r="D17" s="17">
        <v>12</v>
      </c>
      <c r="E17" s="39"/>
    </row>
    <row r="18" spans="1:5" ht="79.2" x14ac:dyDescent="0.25">
      <c r="A18" s="38">
        <v>15</v>
      </c>
      <c r="B18" s="16" t="s">
        <v>216</v>
      </c>
      <c r="C18" s="17" t="s">
        <v>18</v>
      </c>
      <c r="D18" s="17">
        <v>1</v>
      </c>
      <c r="E18" s="39"/>
    </row>
    <row r="19" spans="1:5" ht="52.8" x14ac:dyDescent="0.25">
      <c r="A19" s="38">
        <v>16</v>
      </c>
      <c r="B19" s="16" t="s">
        <v>46</v>
      </c>
      <c r="C19" s="17" t="s">
        <v>18</v>
      </c>
      <c r="D19" s="17">
        <v>3</v>
      </c>
      <c r="E19" s="39"/>
    </row>
    <row r="20" spans="1:5" ht="39.6" x14ac:dyDescent="0.25">
      <c r="A20" s="38">
        <v>17</v>
      </c>
      <c r="B20" s="16" t="s">
        <v>47</v>
      </c>
      <c r="C20" s="17" t="s">
        <v>18</v>
      </c>
      <c r="D20" s="17">
        <v>1</v>
      </c>
      <c r="E20" s="39"/>
    </row>
    <row r="21" spans="1:5" ht="92.4" x14ac:dyDescent="0.25">
      <c r="A21" s="38">
        <v>18</v>
      </c>
      <c r="B21" s="16" t="s">
        <v>48</v>
      </c>
      <c r="C21" s="17" t="s">
        <v>29</v>
      </c>
      <c r="D21" s="17">
        <v>180</v>
      </c>
      <c r="E21" s="39"/>
    </row>
    <row r="22" spans="1:5" ht="92.4" x14ac:dyDescent="0.25">
      <c r="A22" s="38">
        <v>19</v>
      </c>
      <c r="B22" s="16" t="s">
        <v>49</v>
      </c>
      <c r="C22" s="17" t="s">
        <v>29</v>
      </c>
      <c r="D22" s="17">
        <v>200</v>
      </c>
      <c r="E22" s="39"/>
    </row>
    <row r="23" spans="1:5" ht="66" x14ac:dyDescent="0.25">
      <c r="A23" s="38">
        <v>20</v>
      </c>
      <c r="B23" s="16" t="s">
        <v>50</v>
      </c>
      <c r="C23" s="17" t="s">
        <v>18</v>
      </c>
      <c r="D23" s="17">
        <v>8</v>
      </c>
      <c r="E23" s="39"/>
    </row>
    <row r="24" spans="1:5" ht="26.4" x14ac:dyDescent="0.25">
      <c r="A24" s="38">
        <v>21</v>
      </c>
      <c r="B24" s="16" t="s">
        <v>51</v>
      </c>
      <c r="C24" s="17" t="s">
        <v>45</v>
      </c>
      <c r="D24" s="17">
        <v>1</v>
      </c>
      <c r="E24" s="39"/>
    </row>
    <row r="25" spans="1:5" ht="52.8" x14ac:dyDescent="0.25">
      <c r="A25" s="38">
        <v>22</v>
      </c>
      <c r="B25" s="16" t="s">
        <v>52</v>
      </c>
      <c r="C25" s="17" t="s">
        <v>45</v>
      </c>
      <c r="D25" s="17">
        <v>1</v>
      </c>
      <c r="E25" s="39"/>
    </row>
    <row r="26" spans="1:5" ht="92.4" x14ac:dyDescent="0.25">
      <c r="A26" s="38">
        <v>23</v>
      </c>
      <c r="B26" s="16" t="s">
        <v>217</v>
      </c>
      <c r="C26" s="17" t="s">
        <v>18</v>
      </c>
      <c r="D26" s="17">
        <v>1</v>
      </c>
      <c r="E26" s="39"/>
    </row>
    <row r="27" spans="1:5" ht="26.4" x14ac:dyDescent="0.25">
      <c r="A27" s="38">
        <v>24</v>
      </c>
      <c r="B27" s="16" t="s">
        <v>218</v>
      </c>
      <c r="C27" s="17" t="s">
        <v>18</v>
      </c>
      <c r="D27" s="17">
        <v>1</v>
      </c>
      <c r="E27" s="39"/>
    </row>
    <row r="28" spans="1:5" ht="26.4" x14ac:dyDescent="0.25">
      <c r="A28" s="38">
        <v>25</v>
      </c>
      <c r="B28" s="16" t="s">
        <v>219</v>
      </c>
      <c r="C28" s="17" t="s">
        <v>18</v>
      </c>
      <c r="D28" s="17">
        <v>2</v>
      </c>
      <c r="E28" s="39"/>
    </row>
    <row r="29" spans="1:5" ht="92.4" x14ac:dyDescent="0.25">
      <c r="A29" s="38">
        <v>26</v>
      </c>
      <c r="B29" s="16" t="s">
        <v>220</v>
      </c>
      <c r="C29" s="17" t="s">
        <v>18</v>
      </c>
      <c r="D29" s="17">
        <v>4</v>
      </c>
      <c r="E29" s="39"/>
    </row>
    <row r="30" spans="1:5" ht="92.4" x14ac:dyDescent="0.25">
      <c r="A30" s="38">
        <v>27</v>
      </c>
      <c r="B30" s="16" t="s">
        <v>221</v>
      </c>
      <c r="C30" s="17" t="s">
        <v>18</v>
      </c>
      <c r="D30" s="17">
        <v>7</v>
      </c>
      <c r="E30" s="39"/>
    </row>
    <row r="31" spans="1:5" ht="66" x14ac:dyDescent="0.25">
      <c r="A31" s="38">
        <v>28</v>
      </c>
      <c r="B31" s="16" t="s">
        <v>222</v>
      </c>
      <c r="C31" s="17" t="s">
        <v>29</v>
      </c>
      <c r="D31" s="17">
        <v>200</v>
      </c>
      <c r="E31" s="39"/>
    </row>
    <row r="32" spans="1:5" ht="98.25" customHeight="1" x14ac:dyDescent="0.25">
      <c r="A32" s="38">
        <v>29</v>
      </c>
      <c r="B32" s="16" t="s">
        <v>223</v>
      </c>
      <c r="C32" s="17" t="s">
        <v>29</v>
      </c>
      <c r="D32" s="17">
        <v>250</v>
      </c>
      <c r="E32" s="39"/>
    </row>
    <row r="33" spans="1:5" ht="53.25" customHeight="1" x14ac:dyDescent="0.25">
      <c r="A33" s="38">
        <v>31</v>
      </c>
      <c r="B33" s="16" t="s">
        <v>224</v>
      </c>
      <c r="C33" s="17" t="s">
        <v>45</v>
      </c>
      <c r="D33" s="17">
        <v>1</v>
      </c>
      <c r="E33" s="39"/>
    </row>
    <row r="34" spans="1:5" ht="79.2" x14ac:dyDescent="0.25">
      <c r="A34" s="38">
        <v>32</v>
      </c>
      <c r="B34" s="16" t="s">
        <v>225</v>
      </c>
      <c r="C34" s="17" t="s">
        <v>18</v>
      </c>
      <c r="D34" s="17">
        <v>1</v>
      </c>
      <c r="E34" s="39"/>
    </row>
    <row r="35" spans="1:5" ht="52.8" x14ac:dyDescent="0.25">
      <c r="A35" s="38">
        <v>33</v>
      </c>
      <c r="B35" s="16" t="s">
        <v>226</v>
      </c>
      <c r="C35" s="17" t="s">
        <v>18</v>
      </c>
      <c r="D35" s="17">
        <v>1</v>
      </c>
      <c r="E35" s="39"/>
    </row>
    <row r="36" spans="1:5" ht="52.8" x14ac:dyDescent="0.25">
      <c r="A36" s="38">
        <v>34</v>
      </c>
      <c r="B36" s="16" t="s">
        <v>227</v>
      </c>
      <c r="C36" s="17" t="s">
        <v>18</v>
      </c>
      <c r="D36" s="17">
        <v>2</v>
      </c>
      <c r="E36" s="39"/>
    </row>
    <row r="37" spans="1:5" ht="105.75" customHeight="1" x14ac:dyDescent="0.25">
      <c r="A37" s="38">
        <v>35</v>
      </c>
      <c r="B37" s="16" t="s">
        <v>228</v>
      </c>
      <c r="C37" s="17" t="s">
        <v>18</v>
      </c>
      <c r="D37" s="17">
        <v>9</v>
      </c>
      <c r="E37" s="39"/>
    </row>
    <row r="38" spans="1:5" ht="39.6" x14ac:dyDescent="0.25">
      <c r="A38" s="38">
        <v>36</v>
      </c>
      <c r="B38" s="16" t="s">
        <v>229</v>
      </c>
      <c r="C38" s="17" t="s">
        <v>18</v>
      </c>
      <c r="D38" s="17">
        <v>2</v>
      </c>
      <c r="E38" s="39"/>
    </row>
    <row r="39" spans="1:5" ht="66" x14ac:dyDescent="0.25">
      <c r="A39" s="38">
        <v>37</v>
      </c>
      <c r="B39" s="16" t="s">
        <v>230</v>
      </c>
      <c r="C39" s="17" t="s">
        <v>18</v>
      </c>
      <c r="D39" s="17">
        <v>1</v>
      </c>
      <c r="E39" s="39"/>
    </row>
    <row r="40" spans="1:5" ht="26.4" x14ac:dyDescent="0.25">
      <c r="A40" s="38">
        <v>38</v>
      </c>
      <c r="B40" s="16" t="s">
        <v>231</v>
      </c>
      <c r="C40" s="17" t="s">
        <v>18</v>
      </c>
      <c r="D40" s="17">
        <v>1</v>
      </c>
      <c r="E40" s="39"/>
    </row>
    <row r="41" spans="1:5" ht="100.95" customHeight="1" x14ac:dyDescent="0.25">
      <c r="A41" s="38">
        <v>39</v>
      </c>
      <c r="B41" s="16" t="s">
        <v>53</v>
      </c>
      <c r="C41" s="17" t="s">
        <v>29</v>
      </c>
      <c r="D41" s="17">
        <v>200</v>
      </c>
      <c r="E41" s="39"/>
    </row>
    <row r="42" spans="1:5" ht="91.2" customHeight="1" x14ac:dyDescent="0.25">
      <c r="A42" s="38">
        <v>40</v>
      </c>
      <c r="B42" s="16" t="s">
        <v>232</v>
      </c>
      <c r="C42" s="17" t="s">
        <v>29</v>
      </c>
      <c r="D42" s="17">
        <v>300</v>
      </c>
      <c r="E42" s="39"/>
    </row>
    <row r="43" spans="1:5" ht="45" customHeight="1" x14ac:dyDescent="0.25">
      <c r="A43" s="38">
        <v>41</v>
      </c>
      <c r="B43" s="16" t="s">
        <v>54</v>
      </c>
      <c r="C43" s="17" t="s">
        <v>29</v>
      </c>
      <c r="D43" s="17">
        <v>2</v>
      </c>
      <c r="E43" s="39"/>
    </row>
    <row r="44" spans="1:5" ht="39.6" x14ac:dyDescent="0.25">
      <c r="A44" s="38">
        <v>42</v>
      </c>
      <c r="B44" s="16" t="s">
        <v>233</v>
      </c>
      <c r="C44" s="17" t="s">
        <v>45</v>
      </c>
      <c r="D44" s="17">
        <v>1</v>
      </c>
      <c r="E44" s="39"/>
    </row>
    <row r="45" spans="1:5" ht="60" customHeight="1" x14ac:dyDescent="0.25">
      <c r="A45" s="38">
        <v>43</v>
      </c>
      <c r="B45" s="16" t="s">
        <v>234</v>
      </c>
      <c r="C45" s="17" t="s">
        <v>18</v>
      </c>
      <c r="D45" s="17">
        <v>9</v>
      </c>
      <c r="E45" s="39"/>
    </row>
    <row r="46" spans="1:5" ht="55.95" customHeight="1" x14ac:dyDescent="0.25">
      <c r="A46" s="38">
        <v>44</v>
      </c>
      <c r="B46" s="16" t="s">
        <v>235</v>
      </c>
      <c r="C46" s="17" t="s">
        <v>18</v>
      </c>
      <c r="D46" s="17">
        <v>3</v>
      </c>
      <c r="E46" s="39"/>
    </row>
    <row r="47" spans="1:5" ht="102.75" customHeight="1" x14ac:dyDescent="0.25">
      <c r="A47" s="38">
        <v>45</v>
      </c>
      <c r="B47" s="16" t="s">
        <v>55</v>
      </c>
      <c r="C47" s="17" t="s">
        <v>29</v>
      </c>
      <c r="D47" s="17">
        <v>150</v>
      </c>
      <c r="E47" s="39"/>
    </row>
    <row r="48" spans="1:5" ht="95.25" customHeight="1" x14ac:dyDescent="0.25">
      <c r="A48" s="38">
        <v>46</v>
      </c>
      <c r="B48" s="16" t="s">
        <v>56</v>
      </c>
      <c r="C48" s="17" t="s">
        <v>29</v>
      </c>
      <c r="D48" s="17">
        <v>180</v>
      </c>
      <c r="E48" s="39"/>
    </row>
    <row r="49" spans="1:5" ht="51.75" customHeight="1" x14ac:dyDescent="0.25">
      <c r="A49" s="38">
        <v>47</v>
      </c>
      <c r="B49" s="16" t="s">
        <v>236</v>
      </c>
      <c r="C49" s="17" t="s">
        <v>18</v>
      </c>
      <c r="D49" s="17">
        <v>1</v>
      </c>
      <c r="E49" s="39"/>
    </row>
    <row r="50" spans="1:5" ht="33.75" customHeight="1" x14ac:dyDescent="0.25">
      <c r="A50" s="38">
        <v>48</v>
      </c>
      <c r="B50" s="16" t="s">
        <v>57</v>
      </c>
      <c r="C50" s="17" t="s">
        <v>18</v>
      </c>
      <c r="D50" s="17">
        <v>1</v>
      </c>
      <c r="E50" s="39"/>
    </row>
    <row r="51" spans="1:5" ht="54" customHeight="1" x14ac:dyDescent="0.25">
      <c r="A51" s="38">
        <v>49</v>
      </c>
      <c r="B51" s="16" t="s">
        <v>237</v>
      </c>
      <c r="C51" s="17" t="s">
        <v>18</v>
      </c>
      <c r="D51" s="17">
        <v>2</v>
      </c>
      <c r="E51" s="39"/>
    </row>
    <row r="52" spans="1:5" ht="43.5" customHeight="1" x14ac:dyDescent="0.25">
      <c r="A52" s="38">
        <v>50</v>
      </c>
      <c r="B52" s="16" t="s">
        <v>238</v>
      </c>
      <c r="C52" s="17" t="s">
        <v>18</v>
      </c>
      <c r="D52" s="17">
        <v>2</v>
      </c>
      <c r="E52" s="39"/>
    </row>
    <row r="53" spans="1:5" ht="39" customHeight="1" x14ac:dyDescent="0.25">
      <c r="A53" s="38">
        <v>51</v>
      </c>
      <c r="B53" s="16" t="s">
        <v>58</v>
      </c>
      <c r="C53" s="17" t="s">
        <v>18</v>
      </c>
      <c r="D53" s="17">
        <v>2</v>
      </c>
      <c r="E53" s="39"/>
    </row>
    <row r="54" spans="1:5" ht="111" customHeight="1" x14ac:dyDescent="0.25">
      <c r="A54" s="38">
        <v>52</v>
      </c>
      <c r="B54" s="16" t="s">
        <v>59</v>
      </c>
      <c r="C54" s="17" t="s">
        <v>29</v>
      </c>
      <c r="D54" s="17">
        <v>80</v>
      </c>
      <c r="E54" s="39"/>
    </row>
    <row r="55" spans="1:5" ht="79.5" customHeight="1" x14ac:dyDescent="0.25">
      <c r="A55" s="38">
        <v>53</v>
      </c>
      <c r="B55" s="16" t="s">
        <v>60</v>
      </c>
      <c r="C55" s="17" t="s">
        <v>29</v>
      </c>
      <c r="D55" s="17">
        <v>40</v>
      </c>
      <c r="E55" s="39"/>
    </row>
    <row r="56" spans="1:5" ht="87.75" customHeight="1" x14ac:dyDescent="0.25">
      <c r="A56" s="38">
        <v>54</v>
      </c>
      <c r="B56" s="16" t="s">
        <v>61</v>
      </c>
      <c r="C56" s="17" t="s">
        <v>29</v>
      </c>
      <c r="D56" s="17">
        <v>40</v>
      </c>
      <c r="E56" s="39"/>
    </row>
    <row r="57" spans="1:5" ht="42.75" customHeight="1" x14ac:dyDescent="0.25">
      <c r="A57" s="38">
        <v>55</v>
      </c>
      <c r="B57" s="16" t="s">
        <v>239</v>
      </c>
      <c r="C57" s="17" t="s">
        <v>18</v>
      </c>
      <c r="D57" s="17">
        <v>30</v>
      </c>
      <c r="E57" s="39"/>
    </row>
    <row r="58" spans="1:5" ht="45.75" customHeight="1" x14ac:dyDescent="0.25">
      <c r="A58" s="38">
        <v>56</v>
      </c>
      <c r="B58" s="16" t="s">
        <v>240</v>
      </c>
      <c r="C58" s="17" t="s">
        <v>18</v>
      </c>
      <c r="D58" s="17">
        <v>1</v>
      </c>
      <c r="E58" s="39"/>
    </row>
    <row r="59" spans="1:5" ht="92.4" x14ac:dyDescent="0.25">
      <c r="A59" s="38">
        <v>57</v>
      </c>
      <c r="B59" s="16" t="s">
        <v>241</v>
      </c>
      <c r="C59" s="17" t="s">
        <v>18</v>
      </c>
      <c r="D59" s="17">
        <v>1</v>
      </c>
      <c r="E59" s="39"/>
    </row>
    <row r="60" spans="1:5" ht="49.5" customHeight="1" x14ac:dyDescent="0.25">
      <c r="A60" s="38">
        <v>58</v>
      </c>
      <c r="B60" s="16" t="s">
        <v>242</v>
      </c>
      <c r="C60" s="17" t="s">
        <v>18</v>
      </c>
      <c r="D60" s="17">
        <v>8</v>
      </c>
      <c r="E60" s="39"/>
    </row>
    <row r="61" spans="1:5" ht="51.75" customHeight="1" x14ac:dyDescent="0.25">
      <c r="A61" s="38">
        <v>59</v>
      </c>
      <c r="B61" s="16" t="s">
        <v>62</v>
      </c>
      <c r="C61" s="17" t="s">
        <v>29</v>
      </c>
      <c r="D61" s="17">
        <v>150</v>
      </c>
      <c r="E61" s="39"/>
    </row>
    <row r="62" spans="1:5" ht="79.2" x14ac:dyDescent="0.25">
      <c r="A62" s="38">
        <v>60</v>
      </c>
      <c r="B62" s="16" t="s">
        <v>243</v>
      </c>
      <c r="C62" s="17" t="s">
        <v>29</v>
      </c>
      <c r="D62" s="17">
        <v>100</v>
      </c>
      <c r="E62" s="39"/>
    </row>
    <row r="63" spans="1:5" ht="45.6" customHeight="1" x14ac:dyDescent="0.25">
      <c r="A63" s="38">
        <v>61</v>
      </c>
      <c r="B63" s="16" t="s">
        <v>244</v>
      </c>
      <c r="C63" s="17" t="s">
        <v>18</v>
      </c>
      <c r="D63" s="17">
        <v>1</v>
      </c>
      <c r="E63" s="39"/>
    </row>
    <row r="64" spans="1:5" ht="15.75" customHeight="1" x14ac:dyDescent="0.25"/>
  </sheetData>
  <mergeCells count="1">
    <mergeCell ref="A1:D1"/>
  </mergeCells>
  <pageMargins left="0.7" right="0.7" top="0.75" bottom="0.75" header="0" footer="0"/>
  <pageSetup paperSize="9" scale="70" orientation="portrait" r:id="rId1"/>
  <rowBreaks count="2" manualBreakCount="2">
    <brk id="9" max="16383" man="1"/>
    <brk id="5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6. RECAP</vt:lpstr>
      <vt:lpstr>1. BoQ Vidikovac Kraljevo počiv</vt:lpstr>
      <vt:lpstr>2.BoQ Centar za pos. NP Lovćen </vt:lpstr>
      <vt:lpstr>3. BoQ Centar za pos. NP Lo (2)</vt:lpstr>
      <vt:lpstr>4. BoQ Centar za pos. NP SS</vt:lpstr>
      <vt:lpstr>'3. BoQ Centar za pos. NP Lo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Bojana Mijović</cp:lastModifiedBy>
  <dcterms:created xsi:type="dcterms:W3CDTF">2025-12-05T10:04:56Z</dcterms:created>
  <dcterms:modified xsi:type="dcterms:W3CDTF">2025-12-30T16:41:25Z</dcterms:modified>
</cp:coreProperties>
</file>